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eria-my.sharepoint.com/personal/monica_forsberg_soprasteria_com/Documents/Documents/Högvreten/Resultat/"/>
    </mc:Choice>
  </mc:AlternateContent>
  <xr:revisionPtr revIDLastSave="580" documentId="11_22F1DA4B6682B5A4095ADD50E612140FD9101F67" xr6:coauthVersionLast="47" xr6:coauthVersionMax="47" xr10:uidLastSave="{1B735FF1-1B1C-4330-B638-F080EBB5DD5B}"/>
  <bookViews>
    <workbookView xWindow="-110" yWindow="-110" windowWidth="19420" windowHeight="10300" firstSheet="10" activeTab="20" xr2:uid="{00000000-000D-0000-FFFF-FFFF00000000}"/>
  </bookViews>
  <sheets>
    <sheet name="2004" sheetId="22" r:id="rId1"/>
    <sheet name="2005" sheetId="1" r:id="rId2"/>
    <sheet name="2006" sheetId="2" r:id="rId3"/>
    <sheet name="2007" sheetId="3" r:id="rId4"/>
    <sheet name="2008" sheetId="4" r:id="rId5"/>
    <sheet name="2009" sheetId="5" r:id="rId6"/>
    <sheet name="2010" sheetId="6" r:id="rId7"/>
    <sheet name="2011" sheetId="7" r:id="rId8"/>
    <sheet name="2012" sheetId="8" r:id="rId9"/>
    <sheet name="2013" sheetId="10" r:id="rId10"/>
    <sheet name="2014" sheetId="11" r:id="rId11"/>
    <sheet name="2015" sheetId="12" r:id="rId12"/>
    <sheet name="2016" sheetId="13" r:id="rId13"/>
    <sheet name="2017" sheetId="14" r:id="rId14"/>
    <sheet name="2018" sheetId="15" r:id="rId15"/>
    <sheet name="2019" sheetId="17" r:id="rId16"/>
    <sheet name="2020" sheetId="18" r:id="rId17"/>
    <sheet name="2021" sheetId="19" r:id="rId18"/>
    <sheet name="2022" sheetId="20" r:id="rId19"/>
    <sheet name="2023" sheetId="21" r:id="rId20"/>
    <sheet name="Sheet1" sheetId="23" r:id="rId21"/>
    <sheet name="TOTALT" sheetId="16" state="hidden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3" l="1"/>
  <c r="I8" i="23"/>
  <c r="I9" i="23"/>
  <c r="I10" i="23"/>
  <c r="I11" i="23"/>
  <c r="I12" i="23"/>
  <c r="I13" i="23"/>
  <c r="I14" i="23"/>
  <c r="I15" i="23"/>
  <c r="I6" i="23"/>
  <c r="M27" i="23"/>
  <c r="H16" i="23"/>
  <c r="G16" i="23"/>
  <c r="F16" i="23"/>
  <c r="E16" i="23"/>
  <c r="D16" i="23"/>
  <c r="C16" i="23"/>
  <c r="M27" i="21"/>
  <c r="D18" i="21"/>
  <c r="E18" i="21"/>
  <c r="F18" i="21"/>
  <c r="G18" i="21"/>
  <c r="H18" i="21"/>
  <c r="C18" i="21"/>
  <c r="I17" i="21"/>
  <c r="I16" i="21"/>
  <c r="I15" i="21"/>
  <c r="I7" i="21"/>
  <c r="I9" i="21"/>
  <c r="I10" i="21"/>
  <c r="I14" i="21"/>
  <c r="I6" i="21"/>
  <c r="I11" i="21"/>
  <c r="I13" i="21"/>
  <c r="I12" i="21"/>
  <c r="I8" i="21"/>
  <c r="I19" i="20"/>
  <c r="H21" i="20"/>
  <c r="G21" i="20"/>
  <c r="F21" i="20"/>
  <c r="E21" i="20"/>
  <c r="D21" i="20"/>
  <c r="C21" i="20"/>
  <c r="I20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H20" i="19"/>
  <c r="G20" i="19"/>
  <c r="F20" i="19"/>
  <c r="E20" i="19"/>
  <c r="D20" i="19"/>
  <c r="C20" i="19"/>
  <c r="I19" i="19"/>
  <c r="I18" i="19"/>
  <c r="I17" i="19"/>
  <c r="I16" i="19"/>
  <c r="I10" i="19"/>
  <c r="I15" i="19"/>
  <c r="I14" i="19"/>
  <c r="I13" i="19"/>
  <c r="I6" i="19"/>
  <c r="I12" i="19"/>
  <c r="I11" i="19"/>
  <c r="I9" i="19"/>
  <c r="I8" i="19"/>
  <c r="I7" i="19"/>
  <c r="C23" i="18"/>
  <c r="D23" i="18"/>
  <c r="E23" i="18"/>
  <c r="F23" i="18"/>
  <c r="G23" i="18"/>
  <c r="H23" i="18"/>
  <c r="I22" i="18"/>
  <c r="I20" i="18"/>
  <c r="I19" i="18"/>
  <c r="I18" i="18"/>
  <c r="I17" i="18"/>
  <c r="I13" i="18"/>
  <c r="I16" i="18"/>
  <c r="I15" i="18"/>
  <c r="I14" i="18"/>
  <c r="I12" i="18"/>
  <c r="I9" i="18"/>
  <c r="I11" i="18"/>
  <c r="I10" i="18"/>
  <c r="I8" i="18"/>
  <c r="I7" i="18"/>
  <c r="I6" i="18"/>
  <c r="I23" i="18" s="1"/>
  <c r="I21" i="18"/>
  <c r="I16" i="23" l="1"/>
  <c r="I18" i="21"/>
  <c r="I21" i="20"/>
  <c r="I20" i="19"/>
  <c r="J22" i="17"/>
  <c r="J21" i="17"/>
  <c r="J20" i="17"/>
  <c r="I24" i="17"/>
  <c r="H24" i="17"/>
  <c r="G24" i="17"/>
  <c r="F24" i="17"/>
  <c r="E24" i="17"/>
  <c r="D24" i="17"/>
  <c r="C24" i="17"/>
  <c r="J23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24" i="17" l="1"/>
  <c r="J16" i="15"/>
  <c r="C17" i="16" l="1"/>
  <c r="C18" i="16" s="1"/>
  <c r="B17" i="16"/>
  <c r="B18" i="16" s="1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2" i="16"/>
  <c r="I21" i="15"/>
  <c r="H21" i="15"/>
  <c r="G21" i="15"/>
  <c r="F21" i="15"/>
  <c r="E21" i="15"/>
  <c r="D21" i="15"/>
  <c r="C21" i="15"/>
  <c r="J20" i="15"/>
  <c r="J19" i="15"/>
  <c r="J18" i="15"/>
  <c r="J17" i="15"/>
  <c r="J15" i="15"/>
  <c r="J14" i="15"/>
  <c r="J13" i="15"/>
  <c r="J12" i="15"/>
  <c r="J11" i="15"/>
  <c r="J10" i="15"/>
  <c r="J9" i="15"/>
  <c r="J8" i="15"/>
  <c r="J7" i="15"/>
  <c r="J6" i="15"/>
  <c r="D17" i="16" l="1"/>
  <c r="J21" i="15"/>
  <c r="I20" i="14"/>
  <c r="H20" i="14"/>
  <c r="G20" i="14"/>
  <c r="F20" i="14"/>
  <c r="E20" i="14"/>
  <c r="D20" i="14"/>
  <c r="C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20" i="14" l="1"/>
  <c r="C21" i="13"/>
  <c r="D21" i="13"/>
  <c r="E21" i="13"/>
  <c r="F21" i="13"/>
  <c r="G21" i="13"/>
  <c r="H21" i="13"/>
  <c r="I21" i="13"/>
  <c r="J18" i="13"/>
  <c r="J6" i="13"/>
  <c r="J7" i="13"/>
  <c r="J8" i="13"/>
  <c r="J20" i="13"/>
  <c r="J19" i="13"/>
  <c r="J17" i="13"/>
  <c r="J16" i="13"/>
  <c r="J15" i="13"/>
  <c r="J14" i="13"/>
  <c r="J13" i="13"/>
  <c r="J12" i="13"/>
  <c r="J11" i="13"/>
  <c r="J10" i="13"/>
  <c r="J9" i="13"/>
  <c r="J21" i="13" l="1"/>
  <c r="D17" i="12"/>
  <c r="E17" i="12"/>
  <c r="F17" i="12"/>
  <c r="G17" i="12"/>
  <c r="H17" i="12"/>
  <c r="I17" i="12"/>
  <c r="C17" i="12"/>
  <c r="J7" i="12"/>
  <c r="J8" i="12"/>
  <c r="J9" i="12"/>
  <c r="J10" i="12"/>
  <c r="J11" i="12"/>
  <c r="J12" i="12"/>
  <c r="J13" i="12"/>
  <c r="J14" i="12"/>
  <c r="J15" i="12"/>
  <c r="J16" i="12"/>
  <c r="J6" i="12"/>
  <c r="J17" i="12" l="1"/>
  <c r="I16" i="11"/>
  <c r="J7" i="11"/>
  <c r="J8" i="11"/>
  <c r="J9" i="11"/>
  <c r="J10" i="11"/>
  <c r="J11" i="11"/>
  <c r="J12" i="11"/>
  <c r="J13" i="11"/>
  <c r="J14" i="11"/>
  <c r="J15" i="11"/>
  <c r="J6" i="11"/>
  <c r="H15" i="10"/>
  <c r="C16" i="11"/>
  <c r="D16" i="11"/>
  <c r="E16" i="11"/>
  <c r="F16" i="11"/>
  <c r="G16" i="11"/>
  <c r="H16" i="11"/>
  <c r="J16" i="11" l="1"/>
  <c r="I14" i="10"/>
  <c r="I13" i="10"/>
  <c r="G15" i="10"/>
  <c r="F15" i="10"/>
  <c r="E15" i="10"/>
  <c r="D15" i="10"/>
  <c r="C15" i="10"/>
  <c r="I12" i="10"/>
  <c r="I11" i="10"/>
  <c r="I10" i="10"/>
  <c r="I9" i="10"/>
  <c r="I8" i="10"/>
  <c r="I7" i="10"/>
  <c r="I6" i="10"/>
  <c r="I15" i="10" l="1"/>
  <c r="H14" i="8" l="1"/>
  <c r="G14" i="8"/>
  <c r="F14" i="8"/>
  <c r="E14" i="8"/>
  <c r="D14" i="8"/>
  <c r="C14" i="8"/>
  <c r="I13" i="8"/>
  <c r="I12" i="8"/>
  <c r="I11" i="8"/>
  <c r="I10" i="8"/>
  <c r="I9" i="8"/>
  <c r="I8" i="8"/>
  <c r="I7" i="8"/>
  <c r="I6" i="8"/>
  <c r="C14" i="7"/>
  <c r="D14" i="7"/>
  <c r="E14" i="7"/>
  <c r="F14" i="7"/>
  <c r="G14" i="7"/>
  <c r="H14" i="7"/>
  <c r="I6" i="7"/>
  <c r="I7" i="7"/>
  <c r="I8" i="7"/>
  <c r="I9" i="7"/>
  <c r="I10" i="7"/>
  <c r="I11" i="7"/>
  <c r="I12" i="7"/>
  <c r="I13" i="7"/>
  <c r="I14" i="8" l="1"/>
  <c r="I14" i="7"/>
</calcChain>
</file>

<file path=xl/sharedStrings.xml><?xml version="1.0" encoding="utf-8"?>
<sst xmlns="http://schemas.openxmlformats.org/spreadsheetml/2006/main" count="855" uniqueCount="285">
  <si>
    <t xml:space="preserve">Antal vinster och placeringar 2005 </t>
  </si>
  <si>
    <t>Ryttare</t>
  </si>
  <si>
    <t>Häst/Ponny</t>
  </si>
  <si>
    <t>1:a</t>
  </si>
  <si>
    <t>2:a</t>
  </si>
  <si>
    <t>3:a</t>
  </si>
  <si>
    <t>4:a</t>
  </si>
  <si>
    <t>5:a</t>
  </si>
  <si>
    <t>Övr</t>
  </si>
  <si>
    <t>Ungp</t>
  </si>
  <si>
    <t>Totalt</t>
  </si>
  <si>
    <t>Maria Molin</t>
  </si>
  <si>
    <t>Marabella</t>
  </si>
  <si>
    <t>Carina Albertsson</t>
  </si>
  <si>
    <t>Lubega2</t>
  </si>
  <si>
    <t>Kicki Rickan</t>
  </si>
  <si>
    <t>Peter</t>
  </si>
  <si>
    <t>Cissi Öhrn</t>
  </si>
  <si>
    <t>Etoile</t>
  </si>
  <si>
    <t>Sara Hjelm</t>
  </si>
  <si>
    <t>Gunilla Frisk</t>
  </si>
  <si>
    <t>Etna</t>
  </si>
  <si>
    <t>Charlotte Bornudd</t>
  </si>
  <si>
    <t>K2</t>
  </si>
  <si>
    <t>Linda Eriksson</t>
  </si>
  <si>
    <t>Soubrette, Etoile</t>
  </si>
  <si>
    <t>Louise Williamsson</t>
  </si>
  <si>
    <t>Kelly (galopp)</t>
  </si>
  <si>
    <t>Louise Söderberg</t>
  </si>
  <si>
    <t>Mia Bigelius</t>
  </si>
  <si>
    <t>Anilin</t>
  </si>
  <si>
    <t>Marie Nielsen</t>
  </si>
  <si>
    <t>Brandy</t>
  </si>
  <si>
    <t>Matilda Larsson</t>
  </si>
  <si>
    <t>Kelly, Vanessa</t>
  </si>
  <si>
    <t>Lisa Ossmark</t>
  </si>
  <si>
    <t>K2, Etna</t>
  </si>
  <si>
    <t>Monica Forsberg</t>
  </si>
  <si>
    <t>Marbella, Peter, Etna</t>
  </si>
  <si>
    <t>Kjell Forsberg</t>
  </si>
  <si>
    <t>Chanell, Kilimanjaro</t>
  </si>
  <si>
    <t>Mikaela Kåberg</t>
  </si>
  <si>
    <t>Bajazzo</t>
  </si>
  <si>
    <t>Annika Finn</t>
  </si>
  <si>
    <t>Smokey, Chanell</t>
  </si>
  <si>
    <t>Pernilla Nilsson</t>
  </si>
  <si>
    <t>Lubega2, Lady Fleur</t>
  </si>
  <si>
    <t>Aida Hodell</t>
  </si>
  <si>
    <t>Smokey, Kajsa, Etoile</t>
  </si>
  <si>
    <t>Ulrika Berg</t>
  </si>
  <si>
    <t>Lady Fleur, Soubrette</t>
  </si>
  <si>
    <t xml:space="preserve">Antal vinster och placeringar 2006 </t>
  </si>
  <si>
    <t>Blå/Gul</t>
  </si>
  <si>
    <t>Blå</t>
  </si>
  <si>
    <t>Gul</t>
  </si>
  <si>
    <t>Röd</t>
  </si>
  <si>
    <t>Grön</t>
  </si>
  <si>
    <t>Vit</t>
  </si>
  <si>
    <t>Lady Fleur, Rainman</t>
  </si>
  <si>
    <t>Smokey</t>
  </si>
  <si>
    <t>Kilimanjaro</t>
  </si>
  <si>
    <t>Marabella, Peter, Chanell, Lubega2</t>
  </si>
  <si>
    <t>Soubrette, Everest</t>
  </si>
  <si>
    <t>Chanell, Lubega2</t>
  </si>
  <si>
    <t>Cecilia Österblom</t>
  </si>
  <si>
    <t>Speedy</t>
  </si>
  <si>
    <t>Jennifer Forsberg</t>
  </si>
  <si>
    <t>Sofie Söderberg</t>
  </si>
  <si>
    <t>Soubrette</t>
  </si>
  <si>
    <t>Chanell</t>
  </si>
  <si>
    <t>Liselotte Jelldal</t>
  </si>
  <si>
    <t>Everest</t>
  </si>
  <si>
    <t>Komet</t>
  </si>
  <si>
    <t>Sara Robertsson</t>
  </si>
  <si>
    <t>Cilla Tillberg</t>
  </si>
  <si>
    <t>Kristin Rickan</t>
  </si>
  <si>
    <t>Åsa Neving</t>
  </si>
  <si>
    <t xml:space="preserve">Antal vinster och placeringar 2007 </t>
  </si>
  <si>
    <t>Steffani Gravett</t>
  </si>
  <si>
    <t>Lady Fleur</t>
  </si>
  <si>
    <t>Maria Wäppling</t>
  </si>
  <si>
    <t>Komet/MyWay</t>
  </si>
  <si>
    <t>Malin Stridh</t>
  </si>
  <si>
    <t>Kebnekajsa</t>
  </si>
  <si>
    <t>Etoile/Soubrette</t>
  </si>
  <si>
    <t>Lubega 2</t>
  </si>
  <si>
    <t>Veronica Olden</t>
  </si>
  <si>
    <t>Diana Wetterling</t>
  </si>
  <si>
    <t>Soubrette/Etoile</t>
  </si>
  <si>
    <t>Elisabeth Andersson</t>
  </si>
  <si>
    <t>Odana</t>
  </si>
  <si>
    <t>Andrea Fors</t>
  </si>
  <si>
    <t>Nathalie Salloum</t>
  </si>
  <si>
    <t>TOTALT</t>
  </si>
  <si>
    <t>Chanell/ Kilimanjaro</t>
  </si>
  <si>
    <t>Chanell/ Rainman</t>
  </si>
  <si>
    <t>Marabella/ Kilimanjaro</t>
  </si>
  <si>
    <t>Blå/gul</t>
  </si>
  <si>
    <t>Everest/ LadyFleur</t>
  </si>
  <si>
    <t xml:space="preserve">Antal vinster och placeringar 2008 </t>
  </si>
  <si>
    <t>Lubega 2, Rainman,</t>
  </si>
  <si>
    <t>Peter, Kilimanjaro</t>
  </si>
  <si>
    <t>Everest, Rainman</t>
  </si>
  <si>
    <t>Linda Ericson</t>
  </si>
  <si>
    <t>K2, Lubega 2</t>
  </si>
  <si>
    <t>Linnea Svensson</t>
  </si>
  <si>
    <t>Pia Litz</t>
  </si>
  <si>
    <t>K2, Rainman</t>
  </si>
  <si>
    <t>Helena Nyström</t>
  </si>
  <si>
    <t>K2, Peter</t>
  </si>
  <si>
    <t>Marita Åkesson</t>
  </si>
  <si>
    <t>Odana, Anilin</t>
  </si>
  <si>
    <t>Steffani Gravette</t>
  </si>
  <si>
    <t>Carina Nordqvist</t>
  </si>
  <si>
    <t>Clara Bernunger</t>
  </si>
  <si>
    <t>Therese Drake</t>
  </si>
  <si>
    <t>MyWay</t>
  </si>
  <si>
    <t xml:space="preserve">Antal vinster och placeringar 2009 </t>
  </si>
  <si>
    <t>Häst</t>
  </si>
  <si>
    <t>Fredrika Åsbrink</t>
  </si>
  <si>
    <t>Julia Edoff</t>
  </si>
  <si>
    <t>Lubega2, Odana</t>
  </si>
  <si>
    <t>Peter, Anilin, Komet</t>
  </si>
  <si>
    <t>Rainman, K2</t>
  </si>
  <si>
    <t>Rainman, Chanell</t>
  </si>
  <si>
    <t>Pernilla Sjöström</t>
  </si>
  <si>
    <t>Rainman</t>
  </si>
  <si>
    <t xml:space="preserve">Antal vinster och placeringar 2010 </t>
  </si>
  <si>
    <t>Julia Edoff Löfdahl</t>
  </si>
  <si>
    <t>Anna Hohwü-Christensen</t>
  </si>
  <si>
    <t>Odana, Komet</t>
  </si>
  <si>
    <t>Gunilla Berg</t>
  </si>
  <si>
    <t>Rainman, Leon</t>
  </si>
  <si>
    <t>Jenny Lunddahl</t>
  </si>
  <si>
    <t>Rainman, Kilimanjaro</t>
  </si>
  <si>
    <t>Leon</t>
  </si>
  <si>
    <t>Lisa Laurell</t>
  </si>
  <si>
    <t>Ewy Bernunger</t>
  </si>
  <si>
    <t>Petra Litz</t>
  </si>
  <si>
    <t>Antal vinster och placeringar 2011</t>
  </si>
  <si>
    <t>Madeleine Drake</t>
  </si>
  <si>
    <t>Under 2010 fick Högvretens lektionsryttare ihop hela 33 rosetter!</t>
  </si>
  <si>
    <t>Under 2009 fick Högvretens lektionsryttare ihop hela 60 rosetter!</t>
  </si>
  <si>
    <t>Under 2008 fick Högvretens lektionsryttare ihop hela 71 rosetter!</t>
  </si>
  <si>
    <t>Under 2007 fick Högvretens lektionsryttare ihop hela 99 rosetter!</t>
  </si>
  <si>
    <t>Under 2006 fick Högvretens lektionsryttare ihop hela 108 rosetter!</t>
  </si>
  <si>
    <t>Antal vinster och placeringar 2012</t>
  </si>
  <si>
    <t>Fredrika Bergström-Åsbrink</t>
  </si>
  <si>
    <t>Rainman/Everest</t>
  </si>
  <si>
    <t xml:space="preserve">Rainman </t>
  </si>
  <si>
    <t>Julia Edoff-Löfdahl</t>
  </si>
  <si>
    <t>Antal vinster och placeringar 2013</t>
  </si>
  <si>
    <t>Under 2013 fick Högvretens lektionsryttare ihop  15 rosetter!</t>
  </si>
  <si>
    <t>Bram</t>
  </si>
  <si>
    <t>Elisabeth Laurell</t>
  </si>
  <si>
    <t>Williams</t>
  </si>
  <si>
    <t>Korvete, Everest</t>
  </si>
  <si>
    <t>Pernilla Sjöström-Nisell</t>
  </si>
  <si>
    <t>Marie Engström</t>
  </si>
  <si>
    <t>Antal vinster och placeringar 2014</t>
  </si>
  <si>
    <t>Lin Norberg</t>
  </si>
  <si>
    <t>Tequila/Korvete</t>
  </si>
  <si>
    <t>Ingrid Engstrand</t>
  </si>
  <si>
    <t>Bochette</t>
  </si>
  <si>
    <t>Madelene Drake</t>
  </si>
  <si>
    <t>Kristine Johansen</t>
  </si>
  <si>
    <t>Wille</t>
  </si>
  <si>
    <t>Kristina Wikström</t>
  </si>
  <si>
    <t>Clear Round</t>
  </si>
  <si>
    <t>Under 2014 fick Högvretens lektionsryttare ihop  22 rosetter!</t>
  </si>
  <si>
    <t>Under 2015 fick Högvretens lektionsryttare ihop  40 rosetter!</t>
  </si>
  <si>
    <t>Antal vinster och placeringar 2015</t>
  </si>
  <si>
    <t xml:space="preserve"> Be Good</t>
  </si>
  <si>
    <t>Tequila</t>
  </si>
  <si>
    <t>Anna-Karin Orö</t>
  </si>
  <si>
    <t>Lubega 2/Bram</t>
  </si>
  <si>
    <t>Carat</t>
  </si>
  <si>
    <t xml:space="preserve"> Bochette</t>
  </si>
  <si>
    <t>Kontador</t>
  </si>
  <si>
    <t>Anette Westerberg</t>
  </si>
  <si>
    <t>Korvete</t>
  </si>
  <si>
    <t>Antal vinster och placeringar 2016</t>
  </si>
  <si>
    <t>Carat/Be Good</t>
  </si>
  <si>
    <t>Be Good</t>
  </si>
  <si>
    <t>Anna-Karin Bergquist</t>
  </si>
  <si>
    <t>Isabell Hassner</t>
  </si>
  <si>
    <t>Katarina Still</t>
  </si>
  <si>
    <t>Horus</t>
  </si>
  <si>
    <t>Evis Ericsson</t>
  </si>
  <si>
    <t>Evelina Bergström</t>
  </si>
  <si>
    <t>Cecilia Meldahl</t>
  </si>
  <si>
    <t>Susanna Ohlsson</t>
  </si>
  <si>
    <t>Edradour</t>
  </si>
  <si>
    <t>Under 2012 fick Högvretens lektionsryttare ihop 26 rosetter!</t>
  </si>
  <si>
    <t>Under 2011 fick Högvretens lektionsryttare ihop  26 rosetter!</t>
  </si>
  <si>
    <t>Antal vinster och placeringar 2017</t>
  </si>
  <si>
    <t>Under 2016 fick Högvretens lektionsryttare ihop hela 61 rosetter!</t>
  </si>
  <si>
    <t>Maria Grillhammar Wäppling</t>
  </si>
  <si>
    <t>Malin Braun</t>
  </si>
  <si>
    <t>Fredrika Bergström Åsbrink</t>
  </si>
  <si>
    <t>Under 2017 fick Högvretens lektionsryttare ihop hela 60 rosetter!</t>
  </si>
  <si>
    <t>Antal vinster och placeringar 2018</t>
  </si>
  <si>
    <t>Evis Ericson</t>
  </si>
  <si>
    <t>Kontador, Korvete</t>
  </si>
  <si>
    <t>Carat, Korvete</t>
  </si>
  <si>
    <t>Anna-Karin Bergqvist</t>
  </si>
  <si>
    <t>Kicki Larsén</t>
  </si>
  <si>
    <t>Annika Nordqvist</t>
  </si>
  <si>
    <t>Annika Halld'n Albrecht</t>
  </si>
  <si>
    <t>Isabelle Hassner</t>
  </si>
  <si>
    <t xml:space="preserve">Kontador </t>
  </si>
  <si>
    <t>Under 2018 fick Högvretens lektionsryttare ihop hela 66 rosetter!</t>
  </si>
  <si>
    <t>Vinster</t>
  </si>
  <si>
    <t>% segrar</t>
  </si>
  <si>
    <t>Katarina Stille</t>
  </si>
  <si>
    <t>Antal år</t>
  </si>
  <si>
    <t>Snitt</t>
  </si>
  <si>
    <t>15 olika ryttare</t>
  </si>
  <si>
    <t>14 olika ryttare</t>
  </si>
  <si>
    <t>11 olika ryttare</t>
  </si>
  <si>
    <t>10 olika ryttare</t>
  </si>
  <si>
    <t>9 olika ryttare</t>
  </si>
  <si>
    <t>8 olika ryttare</t>
  </si>
  <si>
    <t>17 olika ryttare</t>
  </si>
  <si>
    <t>16 olika ryttare</t>
  </si>
  <si>
    <t>18 olika ryttare</t>
  </si>
  <si>
    <t>25 olika ryttare</t>
  </si>
  <si>
    <t>21 olika ryttare</t>
  </si>
  <si>
    <t xml:space="preserve">Carat </t>
  </si>
  <si>
    <t>Under 2019 fick Högvretens lektionsryttare ihop hela 50 rosetter!</t>
  </si>
  <si>
    <t>Charlie, Horus</t>
  </si>
  <si>
    <t>Disack</t>
  </si>
  <si>
    <t xml:space="preserve">Charlie </t>
  </si>
  <si>
    <t>Bochette, Floor</t>
  </si>
  <si>
    <t>Horus, Fioco</t>
  </si>
  <si>
    <t>Sara Nordkvist</t>
  </si>
  <si>
    <t>Charlie</t>
  </si>
  <si>
    <t>Sofie af Ugglas</t>
  </si>
  <si>
    <t>Pernilla Orö</t>
  </si>
  <si>
    <t>Hanna Dahlén</t>
  </si>
  <si>
    <t>Antal vinster och placeringar 2019</t>
  </si>
  <si>
    <t>Antal vinster och placeringar 2020</t>
  </si>
  <si>
    <t>Under 2020 fick Högvretens lektionsryttare ihop hela 29 rosetter, trots att tävlingsåret blev kort pga Covid-19!</t>
  </si>
  <si>
    <t>Åsa Högdahl</t>
  </si>
  <si>
    <t xml:space="preserve">Thilda Jelldahl </t>
  </si>
  <si>
    <t>Liselotte Jelldahl</t>
  </si>
  <si>
    <t>Vit/CR</t>
  </si>
  <si>
    <t>Floor, El Torro</t>
  </si>
  <si>
    <t>El Torro</t>
  </si>
  <si>
    <t>Under 2021 fick Högvretens lektionsryttare ihop hela 24 rosetter, trots att tävlingsåret blev kort pga Covid-19!</t>
  </si>
  <si>
    <t>Annika Nordquist</t>
  </si>
  <si>
    <t>Larry</t>
  </si>
  <si>
    <t>Sofie Rydbratt Wallner</t>
  </si>
  <si>
    <t>Charlie, Fioco Z</t>
  </si>
  <si>
    <t>Thilda Jelldahl</t>
  </si>
  <si>
    <t>Ida Pettersson</t>
  </si>
  <si>
    <t>Petra Sundfeldt</t>
  </si>
  <si>
    <t>Tore</t>
  </si>
  <si>
    <t>Antal vinster och placeringar 2021</t>
  </si>
  <si>
    <t>Antal vinster och placeringar 2022</t>
  </si>
  <si>
    <t>Under 2022 fick Högvretens lektionsryttare ihop hela 55 rosetter!</t>
  </si>
  <si>
    <t>Horus/Roy</t>
  </si>
  <si>
    <t xml:space="preserve">Horus </t>
  </si>
  <si>
    <t>Elin Frölin</t>
  </si>
  <si>
    <t>Dante</t>
  </si>
  <si>
    <t>Fioco</t>
  </si>
  <si>
    <t>Bochette/Fioco</t>
  </si>
  <si>
    <t xml:space="preserve">Bochette </t>
  </si>
  <si>
    <t>Antal vinster och placeringar 2023</t>
  </si>
  <si>
    <t>Fioco Z</t>
  </si>
  <si>
    <t>Lilly Karlberg</t>
  </si>
  <si>
    <t>Roy</t>
  </si>
  <si>
    <t>Antal vinster och placeringar 2004</t>
  </si>
  <si>
    <r>
      <t xml:space="preserve">Under 2004 fick Högvretens lektionsryttare ihop hela </t>
    </r>
    <r>
      <rPr>
        <b/>
        <u/>
        <sz val="8"/>
        <color theme="1"/>
        <rFont val="Verdana"/>
        <family val="2"/>
      </rPr>
      <t>26 rosetter</t>
    </r>
    <r>
      <rPr>
        <b/>
        <sz val="8"/>
        <color theme="1"/>
        <rFont val="Verdana"/>
        <family val="2"/>
      </rPr>
      <t xml:space="preserve">! </t>
    </r>
  </si>
  <si>
    <r>
      <t xml:space="preserve">Under 2005 fick Högvretens lektionsryttare ihop hela </t>
    </r>
    <r>
      <rPr>
        <b/>
        <u/>
        <sz val="7.5"/>
        <color theme="1"/>
        <rFont val="Verdana"/>
        <family val="2"/>
      </rPr>
      <t>131 rosetter</t>
    </r>
    <r>
      <rPr>
        <b/>
        <sz val="7.5"/>
        <color theme="1"/>
        <rFont val="Verdana"/>
        <family val="2"/>
      </rPr>
      <t xml:space="preserve">! </t>
    </r>
  </si>
  <si>
    <t>Totalt antal rosetter sedan starten2003 - endast lektionsryttare/hästar:</t>
  </si>
  <si>
    <t>12 olika ryttare</t>
  </si>
  <si>
    <t>Under 2023 fick Högvretens lektionsryttare ihop hela 39 rosetter!</t>
  </si>
  <si>
    <t>Antal vinster och placeringar 2024</t>
  </si>
  <si>
    <t>Under 2024 fick Högvretens lektionsryttare ihop hela 39 rosetter!</t>
  </si>
  <si>
    <t>Chilli Vipp</t>
  </si>
  <si>
    <t>Maria Huss</t>
  </si>
  <si>
    <t>Thilda</t>
  </si>
  <si>
    <t>Annnika Halld'n Albrecht</t>
  </si>
  <si>
    <t>Anna Axelman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</si>
</sst>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theme="1"/>
      <name val="Verdana"/>
      <family val="2"/>
    </font>
    <font>
      <sz val="7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11"/>
      <color theme="0"/>
      <name val="Calibri"/>
      <family val="2"/>
      <scheme val="minor"/>
    </font>
    <font>
      <b/>
      <sz val="9"/>
      <color theme="0"/>
      <name val="Verdana"/>
      <family val="2"/>
    </font>
    <font>
      <b/>
      <sz val="7.5"/>
      <color theme="0"/>
      <name val="Verdana"/>
      <family val="2"/>
    </font>
    <font>
      <b/>
      <sz val="7.5"/>
      <color theme="0"/>
      <name val="Calibri"/>
      <family val="2"/>
      <scheme val="minor"/>
    </font>
    <font>
      <b/>
      <sz val="16"/>
      <color theme="5"/>
      <name val="Arial"/>
      <family val="2"/>
    </font>
    <font>
      <b/>
      <sz val="16"/>
      <color theme="4"/>
      <name val="Arial"/>
      <family val="2"/>
    </font>
    <font>
      <b/>
      <sz val="16"/>
      <color theme="7"/>
      <name val="Arial"/>
      <family val="2"/>
    </font>
    <font>
      <b/>
      <sz val="16"/>
      <color theme="6" tint="-0.249977111117893"/>
      <name val="Arial"/>
      <family val="2"/>
    </font>
    <font>
      <b/>
      <sz val="16"/>
      <color theme="9"/>
      <name val="Arial"/>
      <family val="2"/>
    </font>
    <font>
      <b/>
      <sz val="16"/>
      <color theme="2" tint="-0.499984740745262"/>
      <name val="Arial"/>
      <family val="2"/>
    </font>
    <font>
      <b/>
      <sz val="16"/>
      <color theme="8"/>
      <name val="Arial"/>
      <family val="2"/>
    </font>
    <font>
      <b/>
      <sz val="16"/>
      <color theme="6" tint="-0.499984740745262"/>
      <name val="Arial"/>
      <family val="2"/>
    </font>
    <font>
      <b/>
      <sz val="16"/>
      <color theme="0" tint="-0.499984740745262"/>
      <name val="Arial"/>
      <family val="2"/>
    </font>
    <font>
      <b/>
      <sz val="16"/>
      <color rgb="FF00B050"/>
      <name val="Arial"/>
      <family val="2"/>
    </font>
    <font>
      <b/>
      <sz val="16"/>
      <color theme="9" tint="-0.249977111117893"/>
      <name val="Arial"/>
      <family val="2"/>
    </font>
    <font>
      <b/>
      <sz val="16"/>
      <color rgb="FFFF0000"/>
      <name val="Arial"/>
      <family val="2"/>
    </font>
    <font>
      <b/>
      <sz val="16"/>
      <color rgb="FF7030A0"/>
      <name val="Arial"/>
      <family val="2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6"/>
      <color theme="9" tint="-0.499984740745262"/>
      <name val="Arial"/>
      <family val="2"/>
    </font>
    <font>
      <b/>
      <sz val="16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6"/>
      <color theme="5" tint="-0.249977111117893"/>
      <name val="Arial"/>
      <family val="2"/>
    </font>
    <font>
      <b/>
      <sz val="8"/>
      <color theme="1"/>
      <name val="Verdana"/>
      <family val="2"/>
    </font>
    <font>
      <b/>
      <u/>
      <sz val="8"/>
      <color theme="1"/>
      <name val="Verdana"/>
      <family val="2"/>
    </font>
    <font>
      <b/>
      <u/>
      <sz val="7.5"/>
      <color theme="1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horizontal="right" wrapText="1"/>
    </xf>
    <xf numFmtId="0" fontId="7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7" fillId="0" borderId="11" xfId="0" applyFont="1" applyBorder="1" applyAlignment="1">
      <alignment horizontal="right" wrapText="1"/>
    </xf>
    <xf numFmtId="0" fontId="7" fillId="0" borderId="12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4" fillId="0" borderId="11" xfId="0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2" fillId="0" borderId="21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9" fillId="0" borderId="11" xfId="0" applyFont="1" applyBorder="1" applyAlignment="1">
      <alignment horizontal="right" wrapText="1"/>
    </xf>
    <xf numFmtId="0" fontId="8" fillId="0" borderId="6" xfId="0" applyFont="1" applyBorder="1" applyAlignment="1">
      <alignment horizontal="right" wrapText="1"/>
    </xf>
    <xf numFmtId="0" fontId="8" fillId="0" borderId="12" xfId="0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0" borderId="3" xfId="0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43" xfId="0" applyFont="1" applyBorder="1" applyAlignment="1">
      <alignment horizontal="right" wrapText="1"/>
    </xf>
    <xf numFmtId="0" fontId="7" fillId="0" borderId="43" xfId="0" applyFont="1" applyBorder="1" applyAlignment="1">
      <alignment horizontal="right" wrapText="1"/>
    </xf>
    <xf numFmtId="0" fontId="8" fillId="2" borderId="44" xfId="0" applyFont="1" applyFill="1" applyBorder="1" applyAlignment="1">
      <alignment horizontal="right" wrapText="1"/>
    </xf>
    <xf numFmtId="0" fontId="6" fillId="0" borderId="47" xfId="0" applyFont="1" applyBorder="1" applyAlignment="1">
      <alignment horizontal="right" wrapText="1"/>
    </xf>
    <xf numFmtId="0" fontId="7" fillId="0" borderId="47" xfId="0" applyFont="1" applyBorder="1" applyAlignment="1">
      <alignment horizontal="right" wrapText="1"/>
    </xf>
    <xf numFmtId="0" fontId="8" fillId="0" borderId="51" xfId="0" applyFont="1" applyBorder="1" applyAlignment="1">
      <alignment horizontal="right" wrapText="1"/>
    </xf>
    <xf numFmtId="0" fontId="2" fillId="0" borderId="51" xfId="0" applyFont="1" applyBorder="1" applyAlignment="1">
      <alignment wrapText="1"/>
    </xf>
    <xf numFmtId="0" fontId="2" fillId="2" borderId="52" xfId="0" applyFont="1" applyFill="1" applyBorder="1" applyAlignment="1">
      <alignment wrapText="1"/>
    </xf>
    <xf numFmtId="0" fontId="7" fillId="0" borderId="43" xfId="0" applyFont="1" applyBorder="1" applyAlignment="1">
      <alignment wrapText="1"/>
    </xf>
    <xf numFmtId="0" fontId="8" fillId="2" borderId="44" xfId="0" applyFont="1" applyFill="1" applyBorder="1" applyAlignment="1">
      <alignment wrapText="1"/>
    </xf>
    <xf numFmtId="0" fontId="7" fillId="0" borderId="19" xfId="0" applyFont="1" applyBorder="1" applyAlignment="1">
      <alignment horizontal="right" wrapText="1"/>
    </xf>
    <xf numFmtId="0" fontId="8" fillId="0" borderId="43" xfId="0" applyFont="1" applyBorder="1" applyAlignment="1">
      <alignment horizontal="right" wrapText="1"/>
    </xf>
    <xf numFmtId="0" fontId="15" fillId="5" borderId="37" xfId="0" applyFont="1" applyFill="1" applyBorder="1" applyAlignment="1">
      <alignment horizontal="right" wrapText="1"/>
    </xf>
    <xf numFmtId="0" fontId="15" fillId="5" borderId="35" xfId="0" applyFont="1" applyFill="1" applyBorder="1" applyAlignment="1">
      <alignment horizontal="right" wrapText="1"/>
    </xf>
    <xf numFmtId="0" fontId="15" fillId="9" borderId="37" xfId="0" applyFont="1" applyFill="1" applyBorder="1" applyAlignment="1">
      <alignment horizontal="right" wrapText="1"/>
    </xf>
    <xf numFmtId="0" fontId="15" fillId="9" borderId="35" xfId="0" applyFont="1" applyFill="1" applyBorder="1" applyAlignment="1">
      <alignment horizontal="right" wrapText="1"/>
    </xf>
    <xf numFmtId="0" fontId="15" fillId="6" borderId="37" xfId="0" applyFont="1" applyFill="1" applyBorder="1" applyAlignment="1">
      <alignment horizontal="right" wrapText="1"/>
    </xf>
    <xf numFmtId="0" fontId="15" fillId="6" borderId="35" xfId="0" applyFont="1" applyFill="1" applyBorder="1" applyAlignment="1">
      <alignment horizontal="right" wrapText="1"/>
    </xf>
    <xf numFmtId="0" fontId="15" fillId="10" borderId="16" xfId="0" applyFont="1" applyFill="1" applyBorder="1" applyAlignment="1">
      <alignment horizontal="right" wrapText="1"/>
    </xf>
    <xf numFmtId="0" fontId="15" fillId="10" borderId="35" xfId="0" applyFont="1" applyFill="1" applyBorder="1" applyAlignment="1">
      <alignment horizontal="right" wrapText="1"/>
    </xf>
    <xf numFmtId="0" fontId="15" fillId="12" borderId="13" xfId="0" applyFont="1" applyFill="1" applyBorder="1" applyAlignment="1">
      <alignment wrapText="1"/>
    </xf>
    <xf numFmtId="0" fontId="15" fillId="12" borderId="14" xfId="0" applyFont="1" applyFill="1" applyBorder="1" applyAlignment="1">
      <alignment wrapText="1"/>
    </xf>
    <xf numFmtId="0" fontId="15" fillId="12" borderId="15" xfId="0" applyFont="1" applyFill="1" applyBorder="1" applyAlignment="1">
      <alignment wrapText="1"/>
    </xf>
    <xf numFmtId="0" fontId="16" fillId="14" borderId="13" xfId="0" applyFont="1" applyFill="1" applyBorder="1" applyAlignment="1">
      <alignment wrapText="1"/>
    </xf>
    <xf numFmtId="0" fontId="16" fillId="14" borderId="14" xfId="0" applyFont="1" applyFill="1" applyBorder="1" applyAlignment="1">
      <alignment wrapText="1"/>
    </xf>
    <xf numFmtId="0" fontId="16" fillId="14" borderId="15" xfId="0" applyFont="1" applyFill="1" applyBorder="1" applyAlignment="1">
      <alignment wrapText="1"/>
    </xf>
    <xf numFmtId="0" fontId="15" fillId="16" borderId="18" xfId="0" applyFont="1" applyFill="1" applyBorder="1" applyAlignment="1">
      <alignment horizontal="right" wrapText="1"/>
    </xf>
    <xf numFmtId="0" fontId="15" fillId="13" borderId="17" xfId="0" applyFont="1" applyFill="1" applyBorder="1" applyAlignment="1">
      <alignment horizontal="right" wrapText="1"/>
    </xf>
    <xf numFmtId="0" fontId="15" fillId="13" borderId="18" xfId="0" applyFont="1" applyFill="1" applyBorder="1" applyAlignment="1">
      <alignment horizontal="right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13" fillId="16" borderId="17" xfId="0" applyFont="1" applyFill="1" applyBorder="1"/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8" fillId="11" borderId="44" xfId="0" applyFont="1" applyFill="1" applyBorder="1" applyAlignment="1">
      <alignment wrapText="1"/>
    </xf>
    <xf numFmtId="0" fontId="2" fillId="11" borderId="52" xfId="0" applyFont="1" applyFill="1" applyBorder="1" applyAlignment="1">
      <alignment wrapText="1"/>
    </xf>
    <xf numFmtId="0" fontId="8" fillId="11" borderId="44" xfId="0" applyFont="1" applyFill="1" applyBorder="1" applyAlignment="1">
      <alignment horizontal="right" wrapText="1"/>
    </xf>
    <xf numFmtId="0" fontId="8" fillId="19" borderId="44" xfId="0" applyFont="1" applyFill="1" applyBorder="1" applyAlignment="1">
      <alignment wrapText="1"/>
    </xf>
    <xf numFmtId="0" fontId="2" fillId="19" borderId="52" xfId="0" applyFont="1" applyFill="1" applyBorder="1" applyAlignment="1">
      <alignment wrapText="1"/>
    </xf>
    <xf numFmtId="0" fontId="8" fillId="19" borderId="44" xfId="0" applyFont="1" applyFill="1" applyBorder="1" applyAlignment="1">
      <alignment horizontal="right" wrapText="1"/>
    </xf>
    <xf numFmtId="0" fontId="8" fillId="20" borderId="44" xfId="0" applyFont="1" applyFill="1" applyBorder="1" applyAlignment="1">
      <alignment wrapText="1"/>
    </xf>
    <xf numFmtId="0" fontId="2" fillId="20" borderId="52" xfId="0" applyFont="1" applyFill="1" applyBorder="1" applyAlignment="1">
      <alignment wrapText="1"/>
    </xf>
    <xf numFmtId="0" fontId="8" fillId="20" borderId="44" xfId="0" applyFont="1" applyFill="1" applyBorder="1" applyAlignment="1">
      <alignment horizontal="right" wrapText="1"/>
    </xf>
    <xf numFmtId="0" fontId="8" fillId="19" borderId="55" xfId="0" applyFont="1" applyFill="1" applyBorder="1" applyAlignment="1">
      <alignment horizontal="right" wrapText="1"/>
    </xf>
    <xf numFmtId="0" fontId="8" fillId="20" borderId="48" xfId="0" applyFont="1" applyFill="1" applyBorder="1" applyAlignment="1">
      <alignment horizontal="right" wrapText="1"/>
    </xf>
    <xf numFmtId="0" fontId="8" fillId="20" borderId="52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8" fillId="2" borderId="8" xfId="0" applyFont="1" applyFill="1" applyBorder="1" applyAlignment="1">
      <alignment horizontal="right" wrapText="1"/>
    </xf>
    <xf numFmtId="0" fontId="8" fillId="2" borderId="9" xfId="0" applyFont="1" applyFill="1" applyBorder="1" applyAlignment="1">
      <alignment horizontal="right" wrapText="1"/>
    </xf>
    <xf numFmtId="0" fontId="8" fillId="17" borderId="7" xfId="0" applyFont="1" applyFill="1" applyBorder="1" applyAlignment="1">
      <alignment wrapText="1"/>
    </xf>
    <xf numFmtId="0" fontId="2" fillId="17" borderId="8" xfId="0" applyFont="1" applyFill="1" applyBorder="1" applyAlignment="1">
      <alignment wrapText="1"/>
    </xf>
    <xf numFmtId="0" fontId="8" fillId="17" borderId="8" xfId="0" applyFont="1" applyFill="1" applyBorder="1" applyAlignment="1">
      <alignment horizontal="right" wrapText="1"/>
    </xf>
    <xf numFmtId="0" fontId="8" fillId="17" borderId="9" xfId="0" applyFont="1" applyFill="1" applyBorder="1" applyAlignment="1">
      <alignment horizontal="right" wrapText="1"/>
    </xf>
    <xf numFmtId="0" fontId="8" fillId="21" borderId="7" xfId="0" applyFont="1" applyFill="1" applyBorder="1" applyAlignment="1">
      <alignment wrapText="1"/>
    </xf>
    <xf numFmtId="0" fontId="2" fillId="21" borderId="8" xfId="0" applyFont="1" applyFill="1" applyBorder="1" applyAlignment="1">
      <alignment wrapText="1"/>
    </xf>
    <xf numFmtId="0" fontId="8" fillId="21" borderId="8" xfId="0" applyFont="1" applyFill="1" applyBorder="1" applyAlignment="1">
      <alignment horizontal="right" wrapText="1"/>
    </xf>
    <xf numFmtId="0" fontId="8" fillId="21" borderId="9" xfId="0" applyFont="1" applyFill="1" applyBorder="1" applyAlignment="1">
      <alignment horizontal="right" wrapText="1"/>
    </xf>
    <xf numFmtId="0" fontId="9" fillId="20" borderId="7" xfId="0" applyFont="1" applyFill="1" applyBorder="1" applyAlignment="1">
      <alignment wrapText="1"/>
    </xf>
    <xf numFmtId="0" fontId="0" fillId="20" borderId="8" xfId="0" applyFill="1" applyBorder="1" applyAlignment="1">
      <alignment wrapText="1"/>
    </xf>
    <xf numFmtId="0" fontId="8" fillId="20" borderId="8" xfId="0" applyFont="1" applyFill="1" applyBorder="1" applyAlignment="1">
      <alignment horizontal="right" wrapText="1"/>
    </xf>
    <xf numFmtId="0" fontId="8" fillId="20" borderId="9" xfId="0" applyFont="1" applyFill="1" applyBorder="1" applyAlignment="1">
      <alignment horizontal="right" wrapText="1"/>
    </xf>
    <xf numFmtId="0" fontId="9" fillId="18" borderId="7" xfId="0" applyFont="1" applyFill="1" applyBorder="1" applyAlignment="1">
      <alignment wrapText="1"/>
    </xf>
    <xf numFmtId="0" fontId="0" fillId="18" borderId="8" xfId="0" applyFill="1" applyBorder="1" applyAlignment="1">
      <alignment wrapText="1"/>
    </xf>
    <xf numFmtId="0" fontId="8" fillId="18" borderId="8" xfId="0" applyFont="1" applyFill="1" applyBorder="1" applyAlignment="1">
      <alignment horizontal="right" wrapText="1"/>
    </xf>
    <xf numFmtId="0" fontId="8" fillId="18" borderId="9" xfId="0" applyFont="1" applyFill="1" applyBorder="1" applyAlignment="1">
      <alignment horizontal="right" wrapText="1"/>
    </xf>
    <xf numFmtId="0" fontId="8" fillId="20" borderId="7" xfId="0" applyFont="1" applyFill="1" applyBorder="1" applyAlignment="1">
      <alignment wrapText="1"/>
    </xf>
    <xf numFmtId="0" fontId="2" fillId="20" borderId="8" xfId="0" applyFont="1" applyFill="1" applyBorder="1" applyAlignment="1">
      <alignment wrapText="1"/>
    </xf>
    <xf numFmtId="0" fontId="2" fillId="11" borderId="7" xfId="0" applyFont="1" applyFill="1" applyBorder="1" applyAlignment="1">
      <alignment wrapText="1"/>
    </xf>
    <xf numFmtId="0" fontId="2" fillId="11" borderId="8" xfId="0" applyFont="1" applyFill="1" applyBorder="1" applyAlignment="1">
      <alignment wrapText="1"/>
    </xf>
    <xf numFmtId="0" fontId="7" fillId="11" borderId="8" xfId="0" applyFont="1" applyFill="1" applyBorder="1" applyAlignment="1">
      <alignment horizontal="right" wrapText="1"/>
    </xf>
    <xf numFmtId="0" fontId="8" fillId="11" borderId="9" xfId="0" applyFont="1" applyFill="1" applyBorder="1" applyAlignment="1">
      <alignment horizontal="right" wrapText="1"/>
    </xf>
    <xf numFmtId="0" fontId="4" fillId="19" borderId="7" xfId="0" applyFont="1" applyFill="1" applyBorder="1" applyAlignment="1">
      <alignment wrapText="1"/>
    </xf>
    <xf numFmtId="0" fontId="4" fillId="19" borderId="8" xfId="0" applyFont="1" applyFill="1" applyBorder="1" applyAlignment="1">
      <alignment wrapText="1"/>
    </xf>
    <xf numFmtId="0" fontId="5" fillId="19" borderId="8" xfId="0" applyFont="1" applyFill="1" applyBorder="1" applyAlignment="1">
      <alignment horizontal="right" wrapText="1"/>
    </xf>
    <xf numFmtId="0" fontId="5" fillId="19" borderId="9" xfId="0" applyFont="1" applyFill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2" fontId="0" fillId="0" borderId="0" xfId="0" applyNumberFormat="1"/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31" fillId="0" borderId="0" xfId="0" applyFont="1" applyAlignment="1">
      <alignment vertical="top"/>
    </xf>
    <xf numFmtId="0" fontId="31" fillId="0" borderId="0" xfId="0" applyFont="1"/>
    <xf numFmtId="0" fontId="32" fillId="0" borderId="0" xfId="0" applyFont="1" applyAlignment="1">
      <alignment vertical="top"/>
    </xf>
    <xf numFmtId="0" fontId="7" fillId="0" borderId="57" xfId="0" applyFont="1" applyBorder="1" applyAlignment="1">
      <alignment wrapText="1"/>
    </xf>
    <xf numFmtId="0" fontId="2" fillId="0" borderId="58" xfId="0" applyFont="1" applyBorder="1" applyAlignment="1">
      <alignment wrapText="1"/>
    </xf>
    <xf numFmtId="0" fontId="7" fillId="0" borderId="59" xfId="0" applyFont="1" applyBorder="1" applyAlignment="1">
      <alignment horizontal="right" wrapText="1"/>
    </xf>
    <xf numFmtId="0" fontId="7" fillId="0" borderId="57" xfId="0" applyFont="1" applyBorder="1" applyAlignment="1">
      <alignment horizontal="right" wrapText="1"/>
    </xf>
    <xf numFmtId="0" fontId="7" fillId="0" borderId="60" xfId="0" applyFont="1" applyBorder="1" applyAlignment="1">
      <alignment horizontal="right" wrapText="1"/>
    </xf>
    <xf numFmtId="0" fontId="8" fillId="0" borderId="57" xfId="0" applyFont="1" applyBorder="1" applyAlignment="1">
      <alignment horizontal="right" wrapText="1"/>
    </xf>
    <xf numFmtId="0" fontId="7" fillId="0" borderId="42" xfId="0" applyFont="1" applyBorder="1" applyAlignment="1">
      <alignment wrapText="1"/>
    </xf>
    <xf numFmtId="0" fontId="2" fillId="0" borderId="50" xfId="0" applyFont="1" applyBorder="1" applyAlignment="1">
      <alignment wrapText="1"/>
    </xf>
    <xf numFmtId="0" fontId="7" fillId="0" borderId="54" xfId="0" applyFont="1" applyBorder="1" applyAlignment="1">
      <alignment horizontal="right" wrapText="1"/>
    </xf>
    <xf numFmtId="0" fontId="7" fillId="0" borderId="42" xfId="0" applyFont="1" applyBorder="1" applyAlignment="1">
      <alignment horizontal="right" wrapText="1"/>
    </xf>
    <xf numFmtId="0" fontId="7" fillId="0" borderId="46" xfId="0" applyFont="1" applyBorder="1" applyAlignment="1">
      <alignment horizontal="right" wrapText="1"/>
    </xf>
    <xf numFmtId="0" fontId="8" fillId="0" borderId="42" xfId="0" applyFont="1" applyBorder="1" applyAlignment="1">
      <alignment horizontal="right" wrapText="1"/>
    </xf>
    <xf numFmtId="0" fontId="8" fillId="24" borderId="56" xfId="0" applyFont="1" applyFill="1" applyBorder="1" applyAlignment="1">
      <alignment wrapText="1"/>
    </xf>
    <xf numFmtId="0" fontId="2" fillId="24" borderId="61" xfId="0" applyFont="1" applyFill="1" applyBorder="1" applyAlignment="1">
      <alignment wrapText="1"/>
    </xf>
    <xf numFmtId="0" fontId="8" fillId="24" borderId="56" xfId="0" applyFont="1" applyFill="1" applyBorder="1" applyAlignment="1">
      <alignment horizontal="right" wrapText="1"/>
    </xf>
    <xf numFmtId="0" fontId="33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34" fillId="0" borderId="0" xfId="0" applyFont="1"/>
    <xf numFmtId="0" fontId="8" fillId="26" borderId="56" xfId="0" applyFont="1" applyFill="1" applyBorder="1" applyAlignment="1">
      <alignment wrapText="1"/>
    </xf>
    <xf numFmtId="0" fontId="2" fillId="26" borderId="61" xfId="0" applyFont="1" applyFill="1" applyBorder="1" applyAlignment="1">
      <alignment wrapText="1"/>
    </xf>
    <xf numFmtId="0" fontId="8" fillId="26" borderId="56" xfId="0" applyFont="1" applyFill="1" applyBorder="1" applyAlignment="1">
      <alignment horizontal="right" wrapText="1"/>
    </xf>
    <xf numFmtId="0" fontId="8" fillId="27" borderId="56" xfId="0" applyFont="1" applyFill="1" applyBorder="1" applyAlignment="1">
      <alignment wrapText="1"/>
    </xf>
    <xf numFmtId="0" fontId="2" fillId="27" borderId="61" xfId="0" applyFont="1" applyFill="1" applyBorder="1" applyAlignment="1">
      <alignment wrapText="1"/>
    </xf>
    <xf numFmtId="0" fontId="8" fillId="27" borderId="56" xfId="0" applyFont="1" applyFill="1" applyBorder="1" applyAlignment="1">
      <alignment horizontal="right" wrapText="1"/>
    </xf>
    <xf numFmtId="0" fontId="35" fillId="0" borderId="0" xfId="0" applyFont="1" applyAlignment="1">
      <alignment vertical="top"/>
    </xf>
    <xf numFmtId="0" fontId="36" fillId="0" borderId="0" xfId="0" applyFont="1" applyAlignment="1">
      <alignment vertical="center"/>
    </xf>
    <xf numFmtId="164" fontId="1" fillId="0" borderId="0" xfId="2" applyNumberFormat="1" applyFont="1"/>
    <xf numFmtId="0" fontId="12" fillId="15" borderId="3" xfId="0" applyFont="1" applyFill="1" applyBorder="1" applyAlignment="1">
      <alignment horizontal="right" wrapText="1"/>
    </xf>
    <xf numFmtId="0" fontId="12" fillId="15" borderId="8" xfId="0" applyFont="1" applyFill="1" applyBorder="1" applyAlignment="1">
      <alignment horizontal="right" wrapText="1"/>
    </xf>
    <xf numFmtId="0" fontId="12" fillId="15" borderId="4" xfId="0" applyFont="1" applyFill="1" applyBorder="1" applyAlignment="1">
      <alignment horizontal="right" wrapText="1"/>
    </xf>
    <xf numFmtId="0" fontId="12" fillId="15" borderId="9" xfId="0" applyFont="1" applyFill="1" applyBorder="1" applyAlignment="1">
      <alignment horizontal="right" wrapText="1"/>
    </xf>
    <xf numFmtId="0" fontId="12" fillId="15" borderId="17" xfId="0" applyFont="1" applyFill="1" applyBorder="1" applyAlignment="1">
      <alignment horizontal="center" wrapText="1"/>
    </xf>
    <xf numFmtId="0" fontId="12" fillId="15" borderId="18" xfId="0" applyFont="1" applyFill="1" applyBorder="1" applyAlignment="1">
      <alignment horizontal="center" wrapText="1"/>
    </xf>
    <xf numFmtId="0" fontId="14" fillId="15" borderId="2" xfId="0" applyFont="1" applyFill="1" applyBorder="1" applyAlignment="1">
      <alignment wrapText="1"/>
    </xf>
    <xf numFmtId="0" fontId="14" fillId="15" borderId="7" xfId="0" applyFont="1" applyFill="1" applyBorder="1" applyAlignment="1">
      <alignment wrapText="1"/>
    </xf>
    <xf numFmtId="0" fontId="15" fillId="15" borderId="3" xfId="0" applyFont="1" applyFill="1" applyBorder="1" applyAlignment="1">
      <alignment wrapText="1"/>
    </xf>
    <xf numFmtId="0" fontId="15" fillId="15" borderId="8" xfId="0" applyFont="1" applyFill="1" applyBorder="1" applyAlignment="1">
      <alignment wrapText="1"/>
    </xf>
    <xf numFmtId="0" fontId="7" fillId="0" borderId="6" xfId="0" applyFont="1" applyBorder="1" applyAlignment="1">
      <alignment horizontal="right" wrapText="1"/>
    </xf>
    <xf numFmtId="0" fontId="15" fillId="13" borderId="17" xfId="0" applyFont="1" applyFill="1" applyBorder="1" applyAlignment="1">
      <alignment horizontal="right" wrapText="1"/>
    </xf>
    <xf numFmtId="0" fontId="15" fillId="13" borderId="18" xfId="0" applyFont="1" applyFill="1" applyBorder="1" applyAlignment="1">
      <alignment horizontal="right" wrapText="1"/>
    </xf>
    <xf numFmtId="0" fontId="15" fillId="13" borderId="22" xfId="0" applyFont="1" applyFill="1" applyBorder="1" applyAlignment="1">
      <alignment horizontal="right" wrapText="1"/>
    </xf>
    <xf numFmtId="0" fontId="15" fillId="13" borderId="30" xfId="0" applyFont="1" applyFill="1" applyBorder="1" applyAlignment="1">
      <alignment horizontal="right"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14" fillId="13" borderId="23" xfId="0" applyFont="1" applyFill="1" applyBorder="1" applyAlignment="1">
      <alignment wrapText="1"/>
    </xf>
    <xf numFmtId="0" fontId="14" fillId="13" borderId="27" xfId="0" applyFont="1" applyFill="1" applyBorder="1" applyAlignment="1">
      <alignment wrapText="1"/>
    </xf>
    <xf numFmtId="0" fontId="15" fillId="13" borderId="24" xfId="0" applyFont="1" applyFill="1" applyBorder="1" applyAlignment="1">
      <alignment wrapText="1"/>
    </xf>
    <xf numFmtId="0" fontId="15" fillId="13" borderId="28" xfId="0" applyFont="1" applyFill="1" applyBorder="1" applyAlignment="1">
      <alignment wrapText="1"/>
    </xf>
    <xf numFmtId="0" fontId="15" fillId="13" borderId="25" xfId="0" applyFont="1" applyFill="1" applyBorder="1" applyAlignment="1">
      <alignment horizontal="right" wrapText="1"/>
    </xf>
    <xf numFmtId="0" fontId="15" fillId="13" borderId="29" xfId="0" applyFont="1" applyFill="1" applyBorder="1" applyAlignment="1">
      <alignment horizontal="right" wrapText="1"/>
    </xf>
    <xf numFmtId="0" fontId="15" fillId="16" borderId="3" xfId="0" applyFont="1" applyFill="1" applyBorder="1" applyAlignment="1">
      <alignment horizontal="right" wrapText="1"/>
    </xf>
    <xf numFmtId="0" fontId="15" fillId="16" borderId="8" xfId="0" applyFont="1" applyFill="1" applyBorder="1" applyAlignment="1">
      <alignment horizontal="right" wrapText="1"/>
    </xf>
    <xf numFmtId="0" fontId="15" fillId="16" borderId="4" xfId="0" applyFont="1" applyFill="1" applyBorder="1" applyAlignment="1">
      <alignment horizontal="right" wrapText="1"/>
    </xf>
    <xf numFmtId="0" fontId="15" fillId="16" borderId="9" xfId="0" applyFont="1" applyFill="1" applyBorder="1" applyAlignment="1">
      <alignment horizontal="right" wrapText="1"/>
    </xf>
    <xf numFmtId="0" fontId="14" fillId="16" borderId="2" xfId="0" applyFont="1" applyFill="1" applyBorder="1" applyAlignment="1">
      <alignment wrapText="1"/>
    </xf>
    <xf numFmtId="0" fontId="14" fillId="16" borderId="7" xfId="0" applyFont="1" applyFill="1" applyBorder="1" applyAlignment="1">
      <alignment wrapText="1"/>
    </xf>
    <xf numFmtId="0" fontId="15" fillId="16" borderId="31" xfId="0" applyFont="1" applyFill="1" applyBorder="1" applyAlignment="1">
      <alignment wrapText="1"/>
    </xf>
    <xf numFmtId="0" fontId="15" fillId="16" borderId="33" xfId="0" applyFont="1" applyFill="1" applyBorder="1" applyAlignment="1">
      <alignment wrapText="1"/>
    </xf>
    <xf numFmtId="0" fontId="15" fillId="16" borderId="32" xfId="0" applyFont="1" applyFill="1" applyBorder="1" applyAlignment="1">
      <alignment horizontal="right" wrapText="1"/>
    </xf>
    <xf numFmtId="0" fontId="15" fillId="16" borderId="34" xfId="0" applyFont="1" applyFill="1" applyBorder="1" applyAlignment="1">
      <alignment horizontal="right" wrapText="1"/>
    </xf>
    <xf numFmtId="0" fontId="15" fillId="10" borderId="16" xfId="0" applyFont="1" applyFill="1" applyBorder="1" applyAlignment="1">
      <alignment horizontal="right" wrapText="1"/>
    </xf>
    <xf numFmtId="0" fontId="15" fillId="10" borderId="35" xfId="0" applyFont="1" applyFill="1" applyBorder="1" applyAlignment="1">
      <alignment horizontal="right" wrapText="1"/>
    </xf>
    <xf numFmtId="0" fontId="14" fillId="10" borderId="16" xfId="0" applyFont="1" applyFill="1" applyBorder="1" applyAlignment="1">
      <alignment wrapText="1"/>
    </xf>
    <xf numFmtId="0" fontId="14" fillId="10" borderId="35" xfId="0" applyFont="1" applyFill="1" applyBorder="1" applyAlignment="1">
      <alignment wrapText="1"/>
    </xf>
    <xf numFmtId="0" fontId="15" fillId="10" borderId="16" xfId="0" applyFont="1" applyFill="1" applyBorder="1" applyAlignment="1">
      <alignment wrapText="1"/>
    </xf>
    <xf numFmtId="0" fontId="15" fillId="10" borderId="35" xfId="0" applyFont="1" applyFill="1" applyBorder="1" applyAlignment="1">
      <alignment wrapText="1"/>
    </xf>
    <xf numFmtId="0" fontId="15" fillId="6" borderId="37" xfId="0" applyFont="1" applyFill="1" applyBorder="1" applyAlignment="1">
      <alignment horizontal="right" wrapText="1"/>
    </xf>
    <xf numFmtId="0" fontId="15" fillId="6" borderId="35" xfId="0" applyFont="1" applyFill="1" applyBorder="1" applyAlignment="1">
      <alignment horizontal="right" wrapText="1"/>
    </xf>
    <xf numFmtId="0" fontId="15" fillId="6" borderId="38" xfId="0" applyFont="1" applyFill="1" applyBorder="1" applyAlignment="1">
      <alignment horizontal="right" wrapText="1"/>
    </xf>
    <xf numFmtId="0" fontId="15" fillId="6" borderId="40" xfId="0" applyFont="1" applyFill="1" applyBorder="1" applyAlignment="1">
      <alignment horizontal="right" wrapText="1"/>
    </xf>
    <xf numFmtId="0" fontId="14" fillId="6" borderId="36" xfId="0" applyFont="1" applyFill="1" applyBorder="1" applyAlignment="1">
      <alignment wrapText="1"/>
    </xf>
    <xf numFmtId="0" fontId="14" fillId="6" borderId="39" xfId="0" applyFont="1" applyFill="1" applyBorder="1" applyAlignment="1">
      <alignment wrapText="1"/>
    </xf>
    <xf numFmtId="0" fontId="15" fillId="6" borderId="37" xfId="0" applyFont="1" applyFill="1" applyBorder="1" applyAlignment="1">
      <alignment wrapText="1"/>
    </xf>
    <xf numFmtId="0" fontId="15" fillId="6" borderId="35" xfId="0" applyFont="1" applyFill="1" applyBorder="1" applyAlignment="1">
      <alignment wrapText="1"/>
    </xf>
    <xf numFmtId="0" fontId="15" fillId="9" borderId="37" xfId="0" applyFont="1" applyFill="1" applyBorder="1" applyAlignment="1">
      <alignment horizontal="right" wrapText="1"/>
    </xf>
    <xf numFmtId="0" fontId="15" fillId="9" borderId="35" xfId="0" applyFont="1" applyFill="1" applyBorder="1" applyAlignment="1">
      <alignment horizontal="right" wrapText="1"/>
    </xf>
    <xf numFmtId="0" fontId="15" fillId="9" borderId="38" xfId="0" applyFont="1" applyFill="1" applyBorder="1" applyAlignment="1">
      <alignment horizontal="right" wrapText="1"/>
    </xf>
    <xf numFmtId="0" fontId="15" fillId="9" borderId="40" xfId="0" applyFont="1" applyFill="1" applyBorder="1" applyAlignment="1">
      <alignment horizontal="right" wrapText="1"/>
    </xf>
    <xf numFmtId="0" fontId="14" fillId="9" borderId="36" xfId="0" applyFont="1" applyFill="1" applyBorder="1" applyAlignment="1">
      <alignment wrapText="1"/>
    </xf>
    <xf numFmtId="0" fontId="14" fillId="9" borderId="39" xfId="0" applyFont="1" applyFill="1" applyBorder="1" applyAlignment="1">
      <alignment wrapText="1"/>
    </xf>
    <xf numFmtId="0" fontId="15" fillId="9" borderId="37" xfId="0" applyFont="1" applyFill="1" applyBorder="1" applyAlignment="1">
      <alignment wrapText="1"/>
    </xf>
    <xf numFmtId="0" fontId="15" fillId="9" borderId="35" xfId="0" applyFont="1" applyFill="1" applyBorder="1" applyAlignment="1">
      <alignment wrapText="1"/>
    </xf>
    <xf numFmtId="0" fontId="15" fillId="5" borderId="37" xfId="0" applyFont="1" applyFill="1" applyBorder="1" applyAlignment="1">
      <alignment horizontal="right" wrapText="1"/>
    </xf>
    <xf numFmtId="0" fontId="15" fillId="5" borderId="35" xfId="0" applyFont="1" applyFill="1" applyBorder="1" applyAlignment="1">
      <alignment horizontal="right" wrapText="1"/>
    </xf>
    <xf numFmtId="0" fontId="15" fillId="5" borderId="38" xfId="0" applyFont="1" applyFill="1" applyBorder="1" applyAlignment="1">
      <alignment horizontal="right" wrapText="1"/>
    </xf>
    <xf numFmtId="0" fontId="15" fillId="5" borderId="40" xfId="0" applyFont="1" applyFill="1" applyBorder="1" applyAlignment="1">
      <alignment horizontal="right" wrapText="1"/>
    </xf>
    <xf numFmtId="0" fontId="14" fillId="5" borderId="36" xfId="0" applyFont="1" applyFill="1" applyBorder="1" applyAlignment="1">
      <alignment wrapText="1"/>
    </xf>
    <xf numFmtId="0" fontId="14" fillId="5" borderId="39" xfId="0" applyFont="1" applyFill="1" applyBorder="1" applyAlignment="1">
      <alignment wrapText="1"/>
    </xf>
    <xf numFmtId="0" fontId="15" fillId="5" borderId="37" xfId="0" applyFont="1" applyFill="1" applyBorder="1" applyAlignment="1">
      <alignment wrapText="1"/>
    </xf>
    <xf numFmtId="0" fontId="15" fillId="5" borderId="35" xfId="0" applyFont="1" applyFill="1" applyBorder="1" applyAlignment="1">
      <alignment wrapText="1"/>
    </xf>
    <xf numFmtId="0" fontId="12" fillId="3" borderId="45" xfId="0" applyFont="1" applyFill="1" applyBorder="1" applyAlignment="1">
      <alignment horizontal="right" wrapText="1"/>
    </xf>
    <xf numFmtId="0" fontId="12" fillId="3" borderId="46" xfId="0" applyFont="1" applyFill="1" applyBorder="1" applyAlignment="1">
      <alignment horizontal="right" wrapText="1"/>
    </xf>
    <xf numFmtId="0" fontId="12" fillId="3" borderId="49" xfId="0" applyFont="1" applyFill="1" applyBorder="1" applyAlignment="1">
      <alignment horizontal="right" wrapText="1"/>
    </xf>
    <xf numFmtId="0" fontId="12" fillId="3" borderId="50" xfId="0" applyFont="1" applyFill="1" applyBorder="1" applyAlignment="1">
      <alignment horizontal="right" wrapText="1"/>
    </xf>
    <xf numFmtId="0" fontId="11" fillId="3" borderId="41" xfId="0" applyFont="1" applyFill="1" applyBorder="1" applyAlignment="1">
      <alignment wrapText="1"/>
    </xf>
    <xf numFmtId="0" fontId="11" fillId="3" borderId="42" xfId="0" applyFont="1" applyFill="1" applyBorder="1" applyAlignment="1">
      <alignment wrapText="1"/>
    </xf>
    <xf numFmtId="0" fontId="12" fillId="3" borderId="49" xfId="0" applyFont="1" applyFill="1" applyBorder="1" applyAlignment="1">
      <alignment wrapText="1"/>
    </xf>
    <xf numFmtId="0" fontId="12" fillId="3" borderId="50" xfId="0" applyFont="1" applyFill="1" applyBorder="1" applyAlignment="1">
      <alignment wrapText="1"/>
    </xf>
    <xf numFmtId="0" fontId="12" fillId="3" borderId="41" xfId="0" applyFont="1" applyFill="1" applyBorder="1" applyAlignment="1">
      <alignment horizontal="right" wrapText="1"/>
    </xf>
    <xf numFmtId="0" fontId="12" fillId="3" borderId="42" xfId="0" applyFont="1" applyFill="1" applyBorder="1" applyAlignment="1">
      <alignment horizontal="right" wrapText="1"/>
    </xf>
    <xf numFmtId="0" fontId="12" fillId="3" borderId="41" xfId="0" applyFont="1" applyFill="1" applyBorder="1" applyAlignment="1">
      <alignment horizontal="center" wrapText="1"/>
    </xf>
    <xf numFmtId="0" fontId="12" fillId="3" borderId="42" xfId="0" applyFont="1" applyFill="1" applyBorder="1" applyAlignment="1">
      <alignment horizontal="center" wrapText="1"/>
    </xf>
    <xf numFmtId="0" fontId="12" fillId="7" borderId="45" xfId="0" applyFont="1" applyFill="1" applyBorder="1" applyAlignment="1">
      <alignment horizontal="right" wrapText="1"/>
    </xf>
    <xf numFmtId="0" fontId="12" fillId="7" borderId="46" xfId="0" applyFont="1" applyFill="1" applyBorder="1" applyAlignment="1">
      <alignment horizontal="right" wrapText="1"/>
    </xf>
    <xf numFmtId="0" fontId="12" fillId="7" borderId="41" xfId="0" applyFont="1" applyFill="1" applyBorder="1" applyAlignment="1">
      <alignment horizontal="right" wrapText="1"/>
    </xf>
    <xf numFmtId="0" fontId="12" fillId="7" borderId="42" xfId="0" applyFont="1" applyFill="1" applyBorder="1" applyAlignment="1">
      <alignment horizontal="right" wrapText="1"/>
    </xf>
    <xf numFmtId="0" fontId="12" fillId="7" borderId="45" xfId="0" applyFont="1" applyFill="1" applyBorder="1" applyAlignment="1">
      <alignment horizontal="center" wrapText="1"/>
    </xf>
    <xf numFmtId="0" fontId="12" fillId="7" borderId="46" xfId="0" applyFont="1" applyFill="1" applyBorder="1" applyAlignment="1">
      <alignment horizontal="center" wrapText="1"/>
    </xf>
    <xf numFmtId="0" fontId="11" fillId="7" borderId="41" xfId="0" applyFont="1" applyFill="1" applyBorder="1" applyAlignment="1">
      <alignment wrapText="1"/>
    </xf>
    <xf numFmtId="0" fontId="11" fillId="7" borderId="42" xfId="0" applyFont="1" applyFill="1" applyBorder="1" applyAlignment="1">
      <alignment wrapText="1"/>
    </xf>
    <xf numFmtId="0" fontId="12" fillId="7" borderId="49" xfId="0" applyFont="1" applyFill="1" applyBorder="1" applyAlignment="1">
      <alignment wrapText="1"/>
    </xf>
    <xf numFmtId="0" fontId="12" fillId="7" borderId="50" xfId="0" applyFont="1" applyFill="1" applyBorder="1" applyAlignment="1">
      <alignment wrapText="1"/>
    </xf>
    <xf numFmtId="0" fontId="12" fillId="7" borderId="53" xfId="0" applyFont="1" applyFill="1" applyBorder="1" applyAlignment="1">
      <alignment horizontal="center" wrapText="1"/>
    </xf>
    <xf numFmtId="0" fontId="12" fillId="7" borderId="54" xfId="0" applyFont="1" applyFill="1" applyBorder="1" applyAlignment="1">
      <alignment horizontal="center" wrapText="1"/>
    </xf>
    <xf numFmtId="0" fontId="12" fillId="4" borderId="45" xfId="0" applyFont="1" applyFill="1" applyBorder="1" applyAlignment="1">
      <alignment horizontal="right" wrapText="1"/>
    </xf>
    <xf numFmtId="0" fontId="12" fillId="4" borderId="46" xfId="0" applyFont="1" applyFill="1" applyBorder="1" applyAlignment="1">
      <alignment horizontal="right" wrapText="1"/>
    </xf>
    <xf numFmtId="0" fontId="12" fillId="4" borderId="41" xfId="0" applyFont="1" applyFill="1" applyBorder="1" applyAlignment="1">
      <alignment horizontal="right" wrapText="1"/>
    </xf>
    <xf numFmtId="0" fontId="12" fillId="4" borderId="42" xfId="0" applyFont="1" applyFill="1" applyBorder="1" applyAlignment="1">
      <alignment horizontal="right" wrapText="1"/>
    </xf>
    <xf numFmtId="0" fontId="12" fillId="4" borderId="45" xfId="0" applyFont="1" applyFill="1" applyBorder="1" applyAlignment="1">
      <alignment horizontal="center" wrapText="1"/>
    </xf>
    <xf numFmtId="0" fontId="12" fillId="4" borderId="46" xfId="0" applyFont="1" applyFill="1" applyBorder="1" applyAlignment="1">
      <alignment horizontal="center" wrapText="1"/>
    </xf>
    <xf numFmtId="0" fontId="11" fillId="4" borderId="41" xfId="0" applyFont="1" applyFill="1" applyBorder="1" applyAlignment="1">
      <alignment wrapText="1"/>
    </xf>
    <xf numFmtId="0" fontId="11" fillId="4" borderId="42" xfId="0" applyFont="1" applyFill="1" applyBorder="1" applyAlignment="1">
      <alignment wrapText="1"/>
    </xf>
    <xf numFmtId="0" fontId="12" fillId="4" borderId="49" xfId="0" applyFont="1" applyFill="1" applyBorder="1" applyAlignment="1">
      <alignment wrapText="1"/>
    </xf>
    <xf numFmtId="0" fontId="12" fillId="4" borderId="50" xfId="0" applyFont="1" applyFill="1" applyBorder="1" applyAlignment="1">
      <alignment wrapText="1"/>
    </xf>
    <xf numFmtId="0" fontId="12" fillId="4" borderId="53" xfId="0" applyFont="1" applyFill="1" applyBorder="1" applyAlignment="1">
      <alignment horizontal="center" wrapText="1"/>
    </xf>
    <xf numFmtId="0" fontId="12" fillId="4" borderId="54" xfId="0" applyFont="1" applyFill="1" applyBorder="1" applyAlignment="1">
      <alignment horizontal="center" wrapText="1"/>
    </xf>
    <xf numFmtId="0" fontId="12" fillId="8" borderId="45" xfId="0" applyFont="1" applyFill="1" applyBorder="1" applyAlignment="1">
      <alignment horizontal="right" wrapText="1"/>
    </xf>
    <xf numFmtId="0" fontId="12" fillId="8" borderId="46" xfId="0" applyFont="1" applyFill="1" applyBorder="1" applyAlignment="1">
      <alignment horizontal="right" wrapText="1"/>
    </xf>
    <xf numFmtId="0" fontId="12" fillId="8" borderId="41" xfId="0" applyFont="1" applyFill="1" applyBorder="1" applyAlignment="1">
      <alignment horizontal="right" wrapText="1"/>
    </xf>
    <xf numFmtId="0" fontId="12" fillId="8" borderId="42" xfId="0" applyFont="1" applyFill="1" applyBorder="1" applyAlignment="1">
      <alignment horizontal="right" wrapText="1"/>
    </xf>
    <xf numFmtId="0" fontId="12" fillId="8" borderId="45" xfId="0" applyFont="1" applyFill="1" applyBorder="1" applyAlignment="1">
      <alignment horizontal="center" wrapText="1"/>
    </xf>
    <xf numFmtId="0" fontId="12" fillId="8" borderId="46" xfId="0" applyFont="1" applyFill="1" applyBorder="1" applyAlignment="1">
      <alignment horizontal="center" wrapText="1"/>
    </xf>
    <xf numFmtId="0" fontId="11" fillId="8" borderId="41" xfId="0" applyFont="1" applyFill="1" applyBorder="1" applyAlignment="1">
      <alignment wrapText="1"/>
    </xf>
    <xf numFmtId="0" fontId="11" fillId="8" borderId="42" xfId="0" applyFont="1" applyFill="1" applyBorder="1" applyAlignment="1">
      <alignment wrapText="1"/>
    </xf>
    <xf numFmtId="0" fontId="12" fillId="8" borderId="49" xfId="0" applyFont="1" applyFill="1" applyBorder="1" applyAlignment="1">
      <alignment wrapText="1"/>
    </xf>
    <xf numFmtId="0" fontId="12" fillId="8" borderId="50" xfId="0" applyFont="1" applyFill="1" applyBorder="1" applyAlignment="1">
      <alignment wrapText="1"/>
    </xf>
    <xf numFmtId="0" fontId="12" fillId="8" borderId="53" xfId="0" applyFont="1" applyFill="1" applyBorder="1" applyAlignment="1">
      <alignment horizontal="center" wrapText="1"/>
    </xf>
    <xf numFmtId="0" fontId="12" fillId="8" borderId="54" xfId="0" applyFont="1" applyFill="1" applyBorder="1" applyAlignment="1">
      <alignment horizontal="center" wrapText="1"/>
    </xf>
    <xf numFmtId="0" fontId="12" fillId="12" borderId="41" xfId="0" applyFont="1" applyFill="1" applyBorder="1" applyAlignment="1">
      <alignment horizontal="right" wrapText="1"/>
    </xf>
    <xf numFmtId="0" fontId="12" fillId="12" borderId="42" xfId="0" applyFont="1" applyFill="1" applyBorder="1" applyAlignment="1">
      <alignment horizontal="right" wrapText="1"/>
    </xf>
    <xf numFmtId="0" fontId="12" fillId="12" borderId="41" xfId="0" applyFont="1" applyFill="1" applyBorder="1" applyAlignment="1">
      <alignment horizontal="center" wrapText="1"/>
    </xf>
    <xf numFmtId="0" fontId="12" fillId="12" borderId="42" xfId="0" applyFont="1" applyFill="1" applyBorder="1" applyAlignment="1">
      <alignment horizontal="center" wrapText="1"/>
    </xf>
    <xf numFmtId="0" fontId="11" fillId="12" borderId="41" xfId="0" applyFont="1" applyFill="1" applyBorder="1" applyAlignment="1">
      <alignment wrapText="1"/>
    </xf>
    <xf numFmtId="0" fontId="11" fillId="12" borderId="42" xfId="0" applyFont="1" applyFill="1" applyBorder="1" applyAlignment="1">
      <alignment wrapText="1"/>
    </xf>
    <xf numFmtId="0" fontId="12" fillId="12" borderId="41" xfId="0" applyFont="1" applyFill="1" applyBorder="1" applyAlignment="1">
      <alignment wrapText="1"/>
    </xf>
    <xf numFmtId="0" fontId="12" fillId="12" borderId="42" xfId="0" applyFont="1" applyFill="1" applyBorder="1" applyAlignment="1">
      <alignment wrapText="1"/>
    </xf>
    <xf numFmtId="0" fontId="12" fillId="22" borderId="41" xfId="0" applyFont="1" applyFill="1" applyBorder="1" applyAlignment="1">
      <alignment horizontal="right" wrapText="1"/>
    </xf>
    <xf numFmtId="0" fontId="12" fillId="22" borderId="42" xfId="0" applyFont="1" applyFill="1" applyBorder="1" applyAlignment="1">
      <alignment horizontal="right" wrapText="1"/>
    </xf>
    <xf numFmtId="0" fontId="12" fillId="22" borderId="41" xfId="0" applyFont="1" applyFill="1" applyBorder="1" applyAlignment="1">
      <alignment horizontal="center" wrapText="1"/>
    </xf>
    <xf numFmtId="0" fontId="12" fillId="22" borderId="42" xfId="0" applyFont="1" applyFill="1" applyBorder="1" applyAlignment="1">
      <alignment horizontal="center" wrapText="1"/>
    </xf>
    <xf numFmtId="0" fontId="11" fillId="22" borderId="41" xfId="0" applyFont="1" applyFill="1" applyBorder="1" applyAlignment="1">
      <alignment wrapText="1"/>
    </xf>
    <xf numFmtId="0" fontId="11" fillId="22" borderId="42" xfId="0" applyFont="1" applyFill="1" applyBorder="1" applyAlignment="1">
      <alignment wrapText="1"/>
    </xf>
    <xf numFmtId="0" fontId="12" fillId="22" borderId="41" xfId="0" applyFont="1" applyFill="1" applyBorder="1" applyAlignment="1">
      <alignment wrapText="1"/>
    </xf>
    <xf numFmtId="0" fontId="12" fillId="22" borderId="42" xfId="0" applyFont="1" applyFill="1" applyBorder="1" applyAlignment="1">
      <alignment wrapText="1"/>
    </xf>
    <xf numFmtId="0" fontId="12" fillId="23" borderId="41" xfId="0" applyFont="1" applyFill="1" applyBorder="1" applyAlignment="1">
      <alignment horizontal="right" wrapText="1"/>
    </xf>
    <xf numFmtId="0" fontId="12" fillId="23" borderId="62" xfId="0" applyFont="1" applyFill="1" applyBorder="1" applyAlignment="1">
      <alignment horizontal="right" wrapText="1"/>
    </xf>
    <xf numFmtId="0" fontId="11" fillId="23" borderId="41" xfId="0" applyFont="1" applyFill="1" applyBorder="1" applyAlignment="1">
      <alignment wrapText="1"/>
    </xf>
    <xf numFmtId="0" fontId="11" fillId="23" borderId="62" xfId="0" applyFont="1" applyFill="1" applyBorder="1" applyAlignment="1">
      <alignment wrapText="1"/>
    </xf>
    <xf numFmtId="0" fontId="12" fillId="23" borderId="41" xfId="0" applyFont="1" applyFill="1" applyBorder="1" applyAlignment="1">
      <alignment wrapText="1"/>
    </xf>
    <xf numFmtId="0" fontId="12" fillId="23" borderId="62" xfId="0" applyFont="1" applyFill="1" applyBorder="1" applyAlignment="1">
      <alignment wrapText="1"/>
    </xf>
    <xf numFmtId="0" fontId="12" fillId="23" borderId="41" xfId="0" applyFont="1" applyFill="1" applyBorder="1" applyAlignment="1">
      <alignment horizontal="center" wrapText="1"/>
    </xf>
    <xf numFmtId="0" fontId="12" fillId="23" borderId="62" xfId="0" applyFont="1" applyFill="1" applyBorder="1" applyAlignment="1">
      <alignment horizontal="center" wrapText="1"/>
    </xf>
    <xf numFmtId="0" fontId="12" fillId="25" borderId="41" xfId="0" applyFont="1" applyFill="1" applyBorder="1" applyAlignment="1">
      <alignment horizontal="right" wrapText="1"/>
    </xf>
    <xf numFmtId="0" fontId="12" fillId="25" borderId="62" xfId="0" applyFont="1" applyFill="1" applyBorder="1" applyAlignment="1">
      <alignment horizontal="right" wrapText="1"/>
    </xf>
    <xf numFmtId="0" fontId="11" fillId="25" borderId="41" xfId="0" applyFont="1" applyFill="1" applyBorder="1" applyAlignment="1">
      <alignment wrapText="1"/>
    </xf>
    <xf numFmtId="0" fontId="11" fillId="25" borderId="62" xfId="0" applyFont="1" applyFill="1" applyBorder="1" applyAlignment="1">
      <alignment wrapText="1"/>
    </xf>
    <xf numFmtId="0" fontId="12" fillId="25" borderId="41" xfId="0" applyFont="1" applyFill="1" applyBorder="1" applyAlignment="1">
      <alignment wrapText="1"/>
    </xf>
    <xf numFmtId="0" fontId="12" fillId="25" borderId="62" xfId="0" applyFont="1" applyFill="1" applyBorder="1" applyAlignment="1">
      <alignment wrapText="1"/>
    </xf>
    <xf numFmtId="0" fontId="12" fillId="25" borderId="41" xfId="0" applyFont="1" applyFill="1" applyBorder="1" applyAlignment="1">
      <alignment horizontal="center" wrapText="1"/>
    </xf>
    <xf numFmtId="0" fontId="12" fillId="25" borderId="62" xfId="0" applyFont="1" applyFill="1" applyBorder="1" applyAlignment="1">
      <alignment horizontal="center" wrapText="1"/>
    </xf>
    <xf numFmtId="0" fontId="12" fillId="7" borderId="62" xfId="0" applyFont="1" applyFill="1" applyBorder="1" applyAlignment="1">
      <alignment horizontal="right" wrapText="1"/>
    </xf>
    <xf numFmtId="0" fontId="11" fillId="7" borderId="62" xfId="0" applyFont="1" applyFill="1" applyBorder="1" applyAlignment="1">
      <alignment wrapText="1"/>
    </xf>
    <xf numFmtId="0" fontId="12" fillId="7" borderId="41" xfId="0" applyFont="1" applyFill="1" applyBorder="1" applyAlignment="1">
      <alignment wrapText="1"/>
    </xf>
    <xf numFmtId="0" fontId="12" fillId="7" borderId="62" xfId="0" applyFont="1" applyFill="1" applyBorder="1" applyAlignment="1">
      <alignment wrapText="1"/>
    </xf>
    <xf numFmtId="0" fontId="12" fillId="7" borderId="41" xfId="0" applyFont="1" applyFill="1" applyBorder="1" applyAlignment="1">
      <alignment horizontal="center" wrapText="1"/>
    </xf>
    <xf numFmtId="0" fontId="12" fillId="7" borderId="62" xfId="0" applyFont="1" applyFill="1" applyBorder="1" applyAlignment="1">
      <alignment horizontal="center" wrapText="1"/>
    </xf>
    <xf numFmtId="0" fontId="12" fillId="28" borderId="41" xfId="0" applyFont="1" applyFill="1" applyBorder="1" applyAlignment="1">
      <alignment horizontal="right" wrapText="1"/>
    </xf>
    <xf numFmtId="0" fontId="12" fillId="28" borderId="62" xfId="0" applyFont="1" applyFill="1" applyBorder="1" applyAlignment="1">
      <alignment horizontal="right" wrapText="1"/>
    </xf>
    <xf numFmtId="0" fontId="11" fillId="28" borderId="41" xfId="0" applyFont="1" applyFill="1" applyBorder="1" applyAlignment="1">
      <alignment wrapText="1"/>
    </xf>
    <xf numFmtId="0" fontId="11" fillId="28" borderId="62" xfId="0" applyFont="1" applyFill="1" applyBorder="1" applyAlignment="1">
      <alignment wrapText="1"/>
    </xf>
    <xf numFmtId="0" fontId="12" fillId="28" borderId="41" xfId="0" applyFont="1" applyFill="1" applyBorder="1" applyAlignment="1">
      <alignment wrapText="1"/>
    </xf>
    <xf numFmtId="0" fontId="12" fillId="28" borderId="62" xfId="0" applyFont="1" applyFill="1" applyBorder="1" applyAlignment="1">
      <alignment wrapText="1"/>
    </xf>
    <xf numFmtId="0" fontId="12" fillId="28" borderId="41" xfId="0" applyFont="1" applyFill="1" applyBorder="1" applyAlignment="1">
      <alignment horizontal="center" wrapText="1"/>
    </xf>
    <xf numFmtId="0" fontId="12" fillId="28" borderId="62" xfId="0" applyFont="1" applyFill="1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v-SE"/>
              <a:t>Rosettstatistik sedan starten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TOTALT!$B$1</c:f>
              <c:strCache>
                <c:ptCount val="1"/>
                <c:pt idx="0">
                  <c:v>Vinster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TOTALT!$A$2:$A$15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TOTALT!$B$2:$B$15</c:f>
              <c:numCache>
                <c:formatCode>General</c:formatCode>
                <c:ptCount val="14"/>
                <c:pt idx="0">
                  <c:v>23</c:v>
                </c:pt>
                <c:pt idx="1">
                  <c:v>11</c:v>
                </c:pt>
                <c:pt idx="2">
                  <c:v>25</c:v>
                </c:pt>
                <c:pt idx="3">
                  <c:v>9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F2-4ADC-9334-79C1C3011B52}"/>
            </c:ext>
          </c:extLst>
        </c:ser>
        <c:ser>
          <c:idx val="1"/>
          <c:order val="1"/>
          <c:tx>
            <c:strRef>
              <c:f>TOTALT!$C$1</c:f>
              <c:strCache>
                <c:ptCount val="1"/>
                <c:pt idx="0">
                  <c:v>Totalt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TOTALT!$A$2:$A$15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TOTALT!$C$2:$C$15</c:f>
              <c:numCache>
                <c:formatCode>General</c:formatCode>
                <c:ptCount val="14"/>
                <c:pt idx="0">
                  <c:v>131</c:v>
                </c:pt>
                <c:pt idx="1">
                  <c:v>108</c:v>
                </c:pt>
                <c:pt idx="2">
                  <c:v>99</c:v>
                </c:pt>
                <c:pt idx="3">
                  <c:v>71</c:v>
                </c:pt>
                <c:pt idx="4">
                  <c:v>60</c:v>
                </c:pt>
                <c:pt idx="5">
                  <c:v>33</c:v>
                </c:pt>
                <c:pt idx="6">
                  <c:v>26</c:v>
                </c:pt>
                <c:pt idx="7">
                  <c:v>26</c:v>
                </c:pt>
                <c:pt idx="8">
                  <c:v>15</c:v>
                </c:pt>
                <c:pt idx="9">
                  <c:v>22</c:v>
                </c:pt>
                <c:pt idx="10">
                  <c:v>40</c:v>
                </c:pt>
                <c:pt idx="11">
                  <c:v>61</c:v>
                </c:pt>
                <c:pt idx="12">
                  <c:v>60</c:v>
                </c:pt>
                <c:pt idx="13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2-4ADC-9334-79C1C3011B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60310336"/>
        <c:axId val="560311648"/>
      </c:lineChart>
      <c:catAx>
        <c:axId val="56031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0311648"/>
        <c:crosses val="autoZero"/>
        <c:auto val="1"/>
        <c:lblAlgn val="ctr"/>
        <c:lblOffset val="100"/>
        <c:noMultiLvlLbl val="0"/>
      </c:catAx>
      <c:valAx>
        <c:axId val="56031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031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v-SE"/>
              <a:t>Rosettstatistik senaste 10 åren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2"/>
          <c:tx>
            <c:strRef>
              <c:f>TOTALT!$B$1</c:f>
              <c:strCache>
                <c:ptCount val="1"/>
                <c:pt idx="0">
                  <c:v>Vinster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TOTALT!$A$6:$A$15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TOTALT!$B$6:$B$15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9-4CE6-8F24-47A4A4DA9AD4}"/>
            </c:ext>
          </c:extLst>
        </c:ser>
        <c:ser>
          <c:idx val="1"/>
          <c:order val="3"/>
          <c:tx>
            <c:strRef>
              <c:f>TOTALT!$C$1</c:f>
              <c:strCache>
                <c:ptCount val="1"/>
                <c:pt idx="0">
                  <c:v>Totalt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TOTALT!$A$6:$A$15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TOTALT!$C$6:$C$15</c:f>
              <c:numCache>
                <c:formatCode>General</c:formatCode>
                <c:ptCount val="10"/>
                <c:pt idx="0">
                  <c:v>60</c:v>
                </c:pt>
                <c:pt idx="1">
                  <c:v>33</c:v>
                </c:pt>
                <c:pt idx="2">
                  <c:v>26</c:v>
                </c:pt>
                <c:pt idx="3">
                  <c:v>26</c:v>
                </c:pt>
                <c:pt idx="4">
                  <c:v>15</c:v>
                </c:pt>
                <c:pt idx="5">
                  <c:v>22</c:v>
                </c:pt>
                <c:pt idx="6">
                  <c:v>40</c:v>
                </c:pt>
                <c:pt idx="7">
                  <c:v>61</c:v>
                </c:pt>
                <c:pt idx="8">
                  <c:v>60</c:v>
                </c:pt>
                <c:pt idx="9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9-4CE6-8F24-47A4A4DA9A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70638704"/>
        <c:axId val="5706390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TOTALT!$B$1</c15:sqref>
                        </c15:formulaRef>
                      </c:ext>
                    </c:extLst>
                    <c:strCache>
                      <c:ptCount val="1"/>
                      <c:pt idx="0">
                        <c:v>Vinster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TOTALT!$A$6:$A$15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TOTALT!$B$6:$B$15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</c:v>
                      </c:pt>
                      <c:pt idx="1">
                        <c:v>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</c:v>
                      </c:pt>
                      <c:pt idx="7">
                        <c:v>6</c:v>
                      </c:pt>
                      <c:pt idx="8">
                        <c:v>4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E2E9-4CE6-8F24-47A4A4DA9AD4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TOTALT!$C$1</c15:sqref>
                        </c15:formulaRef>
                      </c:ext>
                    </c:extLst>
                    <c:strCache>
                      <c:ptCount val="1"/>
                      <c:pt idx="0">
                        <c:v>Totalt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TOTALT!$A$6:$A$15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TOTALT!$C$6:$C$15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60</c:v>
                      </c:pt>
                      <c:pt idx="1">
                        <c:v>33</c:v>
                      </c:pt>
                      <c:pt idx="2">
                        <c:v>26</c:v>
                      </c:pt>
                      <c:pt idx="3">
                        <c:v>26</c:v>
                      </c:pt>
                      <c:pt idx="4">
                        <c:v>15</c:v>
                      </c:pt>
                      <c:pt idx="5">
                        <c:v>22</c:v>
                      </c:pt>
                      <c:pt idx="6">
                        <c:v>40</c:v>
                      </c:pt>
                      <c:pt idx="7">
                        <c:v>61</c:v>
                      </c:pt>
                      <c:pt idx="8">
                        <c:v>60</c:v>
                      </c:pt>
                      <c:pt idx="9">
                        <c:v>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2E9-4CE6-8F24-47A4A4DA9AD4}"/>
                  </c:ext>
                </c:extLst>
              </c15:ser>
            </c15:filteredLineSeries>
          </c:ext>
        </c:extLst>
      </c:lineChart>
      <c:catAx>
        <c:axId val="57063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0639032"/>
        <c:crosses val="autoZero"/>
        <c:auto val="1"/>
        <c:lblAlgn val="ctr"/>
        <c:lblOffset val="100"/>
        <c:noMultiLvlLbl val="0"/>
      </c:catAx>
      <c:valAx>
        <c:axId val="57063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063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v-SE"/>
              <a:t>Rosettstatistik senaste 5 åren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2"/>
          <c:tx>
            <c:strRef>
              <c:f>TOTALT!$B$1</c:f>
              <c:strCache>
                <c:ptCount val="1"/>
                <c:pt idx="0">
                  <c:v>Vinster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TOTALT!$A$6:$A$15</c15:sqref>
                  </c15:fullRef>
                </c:ext>
              </c:extLst>
              <c:f>TOTALT!$A$11:$A$15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TOTALT!$B$6:$B$15</c15:sqref>
                  </c15:fullRef>
                </c:ext>
              </c:extLst>
              <c:f>TOTALT!$B$11:$B$15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F6-40F1-83EA-B2200E834337}"/>
            </c:ext>
          </c:extLst>
        </c:ser>
        <c:ser>
          <c:idx val="1"/>
          <c:order val="3"/>
          <c:tx>
            <c:strRef>
              <c:f>TOTALT!$C$1</c:f>
              <c:strCache>
                <c:ptCount val="1"/>
                <c:pt idx="0">
                  <c:v>Totalt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TOTALT!$A$6:$A$15</c15:sqref>
                  </c15:fullRef>
                </c:ext>
              </c:extLst>
              <c:f>TOTALT!$A$11:$A$15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TOTALT!$C$6:$C$15</c15:sqref>
                  </c15:fullRef>
                </c:ext>
              </c:extLst>
              <c:f>TOTALT!$C$11:$C$15</c:f>
              <c:numCache>
                <c:formatCode>General</c:formatCode>
                <c:ptCount val="5"/>
                <c:pt idx="0">
                  <c:v>22</c:v>
                </c:pt>
                <c:pt idx="1">
                  <c:v>40</c:v>
                </c:pt>
                <c:pt idx="2">
                  <c:v>61</c:v>
                </c:pt>
                <c:pt idx="3">
                  <c:v>60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F6-40F1-83EA-B2200E8343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70638704"/>
        <c:axId val="5706390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TOTALT!$B$1</c15:sqref>
                        </c15:formulaRef>
                      </c:ext>
                    </c:extLst>
                    <c:strCache>
                      <c:ptCount val="1"/>
                      <c:pt idx="0">
                        <c:v>Vinster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TOTALT!$A$6:$A$15</c15:sqref>
                        </c15:fullRef>
                        <c15:formulaRef>
                          <c15:sqref>TOTALT!$A$11:$A$15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TOTALT!$B$6:$B$15</c15:sqref>
                        </c15:fullRef>
                        <c15:formulaRef>
                          <c15:sqref>TOTALT!$B$11:$B$15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2</c:v>
                      </c:pt>
                      <c:pt idx="2">
                        <c:v>6</c:v>
                      </c:pt>
                      <c:pt idx="3">
                        <c:v>4</c:v>
                      </c:pt>
                      <c:pt idx="4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7BF6-40F1-83EA-B2200E834337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TOTALT!$C$1</c15:sqref>
                        </c15:formulaRef>
                      </c:ext>
                    </c:extLst>
                    <c:strCache>
                      <c:ptCount val="1"/>
                      <c:pt idx="0">
                        <c:v>Totalt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v-S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TOTALT!$A$6:$A$15</c15:sqref>
                        </c15:fullRef>
                        <c15:formulaRef>
                          <c15:sqref>TOTALT!$A$11:$A$15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TOTALT!$C$6:$C$15</c15:sqref>
                        </c15:fullRef>
                        <c15:formulaRef>
                          <c15:sqref>TOTALT!$C$11:$C$15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22</c:v>
                      </c:pt>
                      <c:pt idx="1">
                        <c:v>40</c:v>
                      </c:pt>
                      <c:pt idx="2">
                        <c:v>61</c:v>
                      </c:pt>
                      <c:pt idx="3">
                        <c:v>60</c:v>
                      </c:pt>
                      <c:pt idx="4">
                        <c:v>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BF6-40F1-83EA-B2200E834337}"/>
                  </c:ext>
                </c:extLst>
              </c15:ser>
            </c15:filteredLineSeries>
          </c:ext>
        </c:extLst>
      </c:lineChart>
      <c:catAx>
        <c:axId val="57063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0639032"/>
        <c:crosses val="autoZero"/>
        <c:auto val="1"/>
        <c:lblAlgn val="ctr"/>
        <c:lblOffset val="100"/>
        <c:noMultiLvlLbl val="0"/>
      </c:catAx>
      <c:valAx>
        <c:axId val="57063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063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0</xdr:row>
      <xdr:rowOff>92075</xdr:rowOff>
    </xdr:from>
    <xdr:to>
      <xdr:col>12</xdr:col>
      <xdr:colOff>247650</xdr:colOff>
      <xdr:row>12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342900</xdr:colOff>
      <xdr:row>0</xdr:row>
      <xdr:rowOff>104775</xdr:rowOff>
    </xdr:from>
    <xdr:to>
      <xdr:col>19</xdr:col>
      <xdr:colOff>476250</xdr:colOff>
      <xdr:row>12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</xdr:colOff>
      <xdr:row>13</xdr:row>
      <xdr:rowOff>101601</xdr:rowOff>
    </xdr:from>
    <xdr:to>
      <xdr:col>12</xdr:col>
      <xdr:colOff>241300</xdr:colOff>
      <xdr:row>26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7D7F-C14A-453C-B406-F9041538A6EF}">
  <dimension ref="A1:B2"/>
  <sheetViews>
    <sheetView workbookViewId="0">
      <selection activeCell="H8" sqref="H8"/>
    </sheetView>
  </sheetViews>
  <sheetFormatPr defaultRowHeight="14.5" x14ac:dyDescent="0.35"/>
  <sheetData>
    <row r="1" spans="1:2" ht="20" x14ac:dyDescent="0.35">
      <c r="A1" s="82" t="s">
        <v>272</v>
      </c>
      <c r="B1" s="1"/>
    </row>
    <row r="2" spans="1:2" s="37" customFormat="1" x14ac:dyDescent="0.35">
      <c r="A2" s="159" t="s">
        <v>273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"/>
  <sheetViews>
    <sheetView workbookViewId="0">
      <selection activeCell="B9" sqref="B9"/>
    </sheetView>
  </sheetViews>
  <sheetFormatPr defaultRowHeight="14.5" x14ac:dyDescent="0.35"/>
  <cols>
    <col min="1" max="1" width="25.08984375" customWidth="1"/>
    <col min="2" max="2" width="10.6328125" customWidth="1"/>
    <col min="3" max="9" width="7.453125" customWidth="1"/>
  </cols>
  <sheetData>
    <row r="1" spans="1:9" ht="20" x14ac:dyDescent="0.35">
      <c r="A1" s="73" t="s">
        <v>151</v>
      </c>
      <c r="B1" s="3"/>
      <c r="C1" s="3"/>
    </row>
    <row r="2" spans="1:9" s="36" customFormat="1" x14ac:dyDescent="0.35">
      <c r="A2" s="35" t="s">
        <v>152</v>
      </c>
    </row>
    <row r="3" spans="1:9" ht="15" thickBot="1" x14ac:dyDescent="0.4"/>
    <row r="4" spans="1:9" ht="9.65" customHeight="1" x14ac:dyDescent="0.35">
      <c r="A4" s="222" t="s">
        <v>1</v>
      </c>
      <c r="B4" s="224" t="s">
        <v>118</v>
      </c>
      <c r="C4" s="52"/>
      <c r="D4" s="218" t="s">
        <v>53</v>
      </c>
      <c r="E4" s="218" t="s">
        <v>54</v>
      </c>
      <c r="F4" s="218" t="s">
        <v>55</v>
      </c>
      <c r="G4" s="218" t="s">
        <v>56</v>
      </c>
      <c r="H4" s="218" t="s">
        <v>57</v>
      </c>
      <c r="I4" s="220" t="s">
        <v>10</v>
      </c>
    </row>
    <row r="5" spans="1:9" ht="15" thickBot="1" x14ac:dyDescent="0.4">
      <c r="A5" s="223"/>
      <c r="B5" s="225"/>
      <c r="C5" s="53" t="s">
        <v>52</v>
      </c>
      <c r="D5" s="219"/>
      <c r="E5" s="219"/>
      <c r="F5" s="219"/>
      <c r="G5" s="219"/>
      <c r="H5" s="219"/>
      <c r="I5" s="221"/>
    </row>
    <row r="6" spans="1:9" ht="16.75" customHeight="1" x14ac:dyDescent="0.35">
      <c r="A6" s="30" t="s">
        <v>89</v>
      </c>
      <c r="B6" s="31" t="s">
        <v>153</v>
      </c>
      <c r="C6" s="32"/>
      <c r="D6" s="32"/>
      <c r="E6" s="32">
        <v>2</v>
      </c>
      <c r="F6" s="32">
        <v>2</v>
      </c>
      <c r="G6" s="32"/>
      <c r="H6" s="32"/>
      <c r="I6" s="34">
        <f t="shared" ref="I6:I14" si="0">SUM(C6:H6)</f>
        <v>4</v>
      </c>
    </row>
    <row r="7" spans="1:9" ht="16.75" customHeight="1" x14ac:dyDescent="0.35">
      <c r="A7" s="8" t="s">
        <v>76</v>
      </c>
      <c r="B7" s="6" t="s">
        <v>155</v>
      </c>
      <c r="C7" s="7"/>
      <c r="D7" s="7"/>
      <c r="E7" s="7"/>
      <c r="F7" s="7"/>
      <c r="G7" s="7"/>
      <c r="H7" s="7">
        <v>2</v>
      </c>
      <c r="I7" s="28">
        <f t="shared" si="0"/>
        <v>2</v>
      </c>
    </row>
    <row r="8" spans="1:9" ht="16.75" customHeight="1" x14ac:dyDescent="0.35">
      <c r="A8" s="8" t="s">
        <v>154</v>
      </c>
      <c r="B8" s="6" t="s">
        <v>155</v>
      </c>
      <c r="C8" s="7"/>
      <c r="D8" s="7"/>
      <c r="E8" s="7"/>
      <c r="F8" s="7"/>
      <c r="G8" s="7"/>
      <c r="H8" s="7">
        <v>2</v>
      </c>
      <c r="I8" s="28">
        <f t="shared" si="0"/>
        <v>2</v>
      </c>
    </row>
    <row r="9" spans="1:9" ht="16.75" customHeight="1" x14ac:dyDescent="0.35">
      <c r="A9" s="8" t="s">
        <v>29</v>
      </c>
      <c r="B9" s="6" t="s">
        <v>156</v>
      </c>
      <c r="C9" s="7"/>
      <c r="D9" s="7"/>
      <c r="E9" s="7"/>
      <c r="F9" s="7"/>
      <c r="G9" s="7"/>
      <c r="H9" s="7">
        <v>2</v>
      </c>
      <c r="I9" s="28">
        <f t="shared" si="0"/>
        <v>2</v>
      </c>
    </row>
    <row r="10" spans="1:9" ht="16.75" customHeight="1" x14ac:dyDescent="0.35">
      <c r="A10" s="8" t="s">
        <v>140</v>
      </c>
      <c r="B10" s="6" t="s">
        <v>85</v>
      </c>
      <c r="C10" s="7"/>
      <c r="D10" s="7"/>
      <c r="E10" s="7"/>
      <c r="F10" s="7"/>
      <c r="G10" s="7">
        <v>1</v>
      </c>
      <c r="H10" s="7"/>
      <c r="I10" s="28">
        <f t="shared" si="0"/>
        <v>1</v>
      </c>
    </row>
    <row r="11" spans="1:9" ht="16.75" customHeight="1" x14ac:dyDescent="0.35">
      <c r="A11" s="8" t="s">
        <v>115</v>
      </c>
      <c r="B11" s="6" t="s">
        <v>69</v>
      </c>
      <c r="C11" s="7"/>
      <c r="D11" s="7"/>
      <c r="E11" s="7"/>
      <c r="F11" s="7"/>
      <c r="G11" s="7"/>
      <c r="H11" s="7">
        <v>1</v>
      </c>
      <c r="I11" s="28">
        <f t="shared" si="0"/>
        <v>1</v>
      </c>
    </row>
    <row r="12" spans="1:9" ht="16.75" customHeight="1" x14ac:dyDescent="0.35">
      <c r="A12" s="8" t="s">
        <v>157</v>
      </c>
      <c r="B12" s="6" t="s">
        <v>126</v>
      </c>
      <c r="C12" s="7"/>
      <c r="D12" s="7"/>
      <c r="E12" s="7"/>
      <c r="F12" s="7"/>
      <c r="G12" s="7"/>
      <c r="H12" s="7">
        <v>1</v>
      </c>
      <c r="I12" s="28">
        <f t="shared" si="0"/>
        <v>1</v>
      </c>
    </row>
    <row r="13" spans="1:9" ht="16.75" customHeight="1" x14ac:dyDescent="0.35">
      <c r="A13" s="8" t="s">
        <v>147</v>
      </c>
      <c r="B13" s="6" t="s">
        <v>85</v>
      </c>
      <c r="C13" s="7"/>
      <c r="D13" s="7"/>
      <c r="E13" s="7"/>
      <c r="F13" s="7"/>
      <c r="G13" s="7"/>
      <c r="H13" s="7">
        <v>1</v>
      </c>
      <c r="I13" s="28">
        <f t="shared" si="0"/>
        <v>1</v>
      </c>
    </row>
    <row r="14" spans="1:9" ht="16.75" customHeight="1" x14ac:dyDescent="0.35">
      <c r="A14" s="8" t="s">
        <v>158</v>
      </c>
      <c r="B14" s="6" t="s">
        <v>23</v>
      </c>
      <c r="C14" s="7"/>
      <c r="D14" s="7"/>
      <c r="E14" s="7"/>
      <c r="F14" s="7"/>
      <c r="G14" s="7"/>
      <c r="H14" s="7">
        <v>1</v>
      </c>
      <c r="I14" s="28">
        <f t="shared" si="0"/>
        <v>1</v>
      </c>
    </row>
    <row r="15" spans="1:9" ht="16.75" customHeight="1" thickBot="1" x14ac:dyDescent="0.4">
      <c r="A15" s="99" t="s">
        <v>93</v>
      </c>
      <c r="B15" s="100"/>
      <c r="C15" s="101">
        <f t="shared" ref="C15:G15" si="1">SUM(C6:C14)</f>
        <v>0</v>
      </c>
      <c r="D15" s="101">
        <f t="shared" si="1"/>
        <v>0</v>
      </c>
      <c r="E15" s="101">
        <f t="shared" si="1"/>
        <v>2</v>
      </c>
      <c r="F15" s="101">
        <f t="shared" si="1"/>
        <v>2</v>
      </c>
      <c r="G15" s="101">
        <f t="shared" si="1"/>
        <v>1</v>
      </c>
      <c r="H15" s="101">
        <f>SUM(H6:H14)</f>
        <v>10</v>
      </c>
      <c r="I15" s="102">
        <f>SUM(C15:H15)</f>
        <v>15</v>
      </c>
    </row>
    <row r="17" spans="1:1" x14ac:dyDescent="0.35">
      <c r="A17" s="128" t="s">
        <v>221</v>
      </c>
    </row>
  </sheetData>
  <mergeCells count="8">
    <mergeCell ref="H4:H5"/>
    <mergeCell ref="I4:I5"/>
    <mergeCell ref="A4:A5"/>
    <mergeCell ref="B4:B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8"/>
  <sheetViews>
    <sheetView workbookViewId="0">
      <selection activeCell="A19" sqref="A19"/>
    </sheetView>
  </sheetViews>
  <sheetFormatPr defaultRowHeight="14.5" x14ac:dyDescent="0.35"/>
  <cols>
    <col min="1" max="1" width="25.08984375" customWidth="1"/>
    <col min="2" max="2" width="10.6328125" customWidth="1"/>
    <col min="3" max="10" width="7.453125" customWidth="1"/>
    <col min="12" max="12" width="8.81640625" style="38"/>
  </cols>
  <sheetData>
    <row r="1" spans="1:12" ht="20" x14ac:dyDescent="0.35">
      <c r="A1" s="72" t="s">
        <v>159</v>
      </c>
      <c r="B1" s="3"/>
      <c r="C1" s="3"/>
    </row>
    <row r="2" spans="1:12" s="36" customFormat="1" x14ac:dyDescent="0.35">
      <c r="A2" s="35" t="s">
        <v>169</v>
      </c>
      <c r="L2" s="39"/>
    </row>
    <row r="3" spans="1:12" ht="15" thickBot="1" x14ac:dyDescent="0.4"/>
    <row r="4" spans="1:12" ht="9.65" customHeight="1" x14ac:dyDescent="0.35">
      <c r="A4" s="230" t="s">
        <v>1</v>
      </c>
      <c r="B4" s="232" t="s">
        <v>118</v>
      </c>
      <c r="C4" s="236" t="s">
        <v>52</v>
      </c>
      <c r="D4" s="226" t="s">
        <v>53</v>
      </c>
      <c r="E4" s="234" t="s">
        <v>54</v>
      </c>
      <c r="F4" s="226" t="s">
        <v>55</v>
      </c>
      <c r="G4" s="234" t="s">
        <v>56</v>
      </c>
      <c r="H4" s="226" t="s">
        <v>57</v>
      </c>
      <c r="I4" s="236" t="s">
        <v>168</v>
      </c>
      <c r="J4" s="228" t="s">
        <v>10</v>
      </c>
    </row>
    <row r="5" spans="1:12" x14ac:dyDescent="0.35">
      <c r="A5" s="231"/>
      <c r="B5" s="233"/>
      <c r="C5" s="237"/>
      <c r="D5" s="227"/>
      <c r="E5" s="235"/>
      <c r="F5" s="227"/>
      <c r="G5" s="235"/>
      <c r="H5" s="227"/>
      <c r="I5" s="237"/>
      <c r="J5" s="229"/>
    </row>
    <row r="6" spans="1:12" ht="16.75" customHeight="1" x14ac:dyDescent="0.35">
      <c r="A6" s="48" t="s">
        <v>160</v>
      </c>
      <c r="B6" s="46" t="s">
        <v>161</v>
      </c>
      <c r="C6" s="40"/>
      <c r="D6" s="43"/>
      <c r="E6" s="40"/>
      <c r="F6" s="43"/>
      <c r="G6" s="40"/>
      <c r="H6" s="44">
        <v>1</v>
      </c>
      <c r="I6" s="41">
        <v>3</v>
      </c>
      <c r="J6" s="45">
        <f>SUM(C6:I6)</f>
        <v>4</v>
      </c>
    </row>
    <row r="7" spans="1:12" ht="16.75" customHeight="1" x14ac:dyDescent="0.35">
      <c r="A7" s="48" t="s">
        <v>89</v>
      </c>
      <c r="B7" s="46" t="s">
        <v>153</v>
      </c>
      <c r="C7" s="41"/>
      <c r="D7" s="44">
        <v>1</v>
      </c>
      <c r="E7" s="41"/>
      <c r="F7" s="44">
        <v>1</v>
      </c>
      <c r="G7" s="41"/>
      <c r="H7" s="44">
        <v>1</v>
      </c>
      <c r="I7" s="41"/>
      <c r="J7" s="45">
        <f t="shared" ref="J7:J15" si="0">SUM(C7:I7)</f>
        <v>3</v>
      </c>
    </row>
    <row r="8" spans="1:12" ht="16.75" customHeight="1" x14ac:dyDescent="0.35">
      <c r="A8" s="48" t="s">
        <v>147</v>
      </c>
      <c r="B8" s="46" t="s">
        <v>85</v>
      </c>
      <c r="C8" s="41"/>
      <c r="D8" s="44"/>
      <c r="E8" s="41"/>
      <c r="F8" s="44"/>
      <c r="G8" s="41"/>
      <c r="H8" s="44">
        <v>3</v>
      </c>
      <c r="I8" s="41"/>
      <c r="J8" s="45">
        <f t="shared" si="0"/>
        <v>3</v>
      </c>
    </row>
    <row r="9" spans="1:12" ht="16.75" customHeight="1" x14ac:dyDescent="0.35">
      <c r="A9" s="48" t="s">
        <v>162</v>
      </c>
      <c r="B9" s="46" t="s">
        <v>163</v>
      </c>
      <c r="C9" s="41"/>
      <c r="D9" s="44"/>
      <c r="E9" s="41"/>
      <c r="F9" s="44"/>
      <c r="G9" s="41"/>
      <c r="H9" s="44"/>
      <c r="I9" s="41">
        <v>3</v>
      </c>
      <c r="J9" s="45">
        <f t="shared" si="0"/>
        <v>3</v>
      </c>
    </row>
    <row r="10" spans="1:12" ht="16.75" customHeight="1" x14ac:dyDescent="0.35">
      <c r="A10" s="48" t="s">
        <v>164</v>
      </c>
      <c r="B10" s="46" t="s">
        <v>85</v>
      </c>
      <c r="C10" s="41"/>
      <c r="D10" s="44"/>
      <c r="E10" s="41"/>
      <c r="F10" s="44"/>
      <c r="G10" s="41"/>
      <c r="H10" s="44">
        <v>2</v>
      </c>
      <c r="I10" s="41"/>
      <c r="J10" s="45">
        <f t="shared" si="0"/>
        <v>2</v>
      </c>
    </row>
    <row r="11" spans="1:12" ht="16.75" customHeight="1" x14ac:dyDescent="0.35">
      <c r="A11" s="48" t="s">
        <v>115</v>
      </c>
      <c r="B11" s="46" t="s">
        <v>69</v>
      </c>
      <c r="C11" s="41"/>
      <c r="D11" s="44"/>
      <c r="E11" s="41"/>
      <c r="F11" s="44"/>
      <c r="G11" s="41">
        <v>1</v>
      </c>
      <c r="H11" s="44">
        <v>1</v>
      </c>
      <c r="I11" s="41"/>
      <c r="J11" s="45">
        <f t="shared" si="0"/>
        <v>2</v>
      </c>
    </row>
    <row r="12" spans="1:12" ht="16.75" customHeight="1" x14ac:dyDescent="0.35">
      <c r="A12" s="48" t="s">
        <v>165</v>
      </c>
      <c r="B12" s="46" t="s">
        <v>72</v>
      </c>
      <c r="C12" s="41"/>
      <c r="D12" s="44"/>
      <c r="E12" s="41"/>
      <c r="F12" s="44"/>
      <c r="G12" s="41"/>
      <c r="H12" s="44"/>
      <c r="I12" s="41">
        <v>2</v>
      </c>
      <c r="J12" s="45">
        <f t="shared" si="0"/>
        <v>2</v>
      </c>
    </row>
    <row r="13" spans="1:12" ht="16.75" customHeight="1" x14ac:dyDescent="0.35">
      <c r="A13" s="48" t="s">
        <v>167</v>
      </c>
      <c r="B13" s="46" t="s">
        <v>72</v>
      </c>
      <c r="C13" s="41"/>
      <c r="D13" s="44"/>
      <c r="E13" s="41"/>
      <c r="F13" s="44"/>
      <c r="G13" s="41"/>
      <c r="H13" s="44">
        <v>1</v>
      </c>
      <c r="I13" s="41"/>
      <c r="J13" s="45">
        <f t="shared" si="0"/>
        <v>1</v>
      </c>
    </row>
    <row r="14" spans="1:12" ht="16.75" customHeight="1" x14ac:dyDescent="0.35">
      <c r="A14" s="48" t="s">
        <v>76</v>
      </c>
      <c r="B14" s="46" t="s">
        <v>166</v>
      </c>
      <c r="C14" s="41"/>
      <c r="D14" s="44"/>
      <c r="E14" s="41"/>
      <c r="F14" s="44"/>
      <c r="G14" s="41"/>
      <c r="H14" s="44">
        <v>1</v>
      </c>
      <c r="I14" s="41"/>
      <c r="J14" s="45">
        <f t="shared" si="0"/>
        <v>1</v>
      </c>
    </row>
    <row r="15" spans="1:12" ht="16.75" customHeight="1" x14ac:dyDescent="0.35">
      <c r="A15" s="48" t="s">
        <v>80</v>
      </c>
      <c r="B15" s="46" t="s">
        <v>166</v>
      </c>
      <c r="C15" s="41"/>
      <c r="D15" s="44"/>
      <c r="E15" s="41"/>
      <c r="F15" s="44"/>
      <c r="G15" s="41"/>
      <c r="H15" s="44">
        <v>1</v>
      </c>
      <c r="I15" s="41"/>
      <c r="J15" s="45">
        <f t="shared" si="0"/>
        <v>1</v>
      </c>
    </row>
    <row r="16" spans="1:12" ht="16.75" customHeight="1" thickBot="1" x14ac:dyDescent="0.4">
      <c r="A16" s="89" t="s">
        <v>93</v>
      </c>
      <c r="B16" s="90"/>
      <c r="C16" s="91">
        <f t="shared" ref="C16:I16" si="1">SUM(C6:C15)</f>
        <v>0</v>
      </c>
      <c r="D16" s="93">
        <f t="shared" si="1"/>
        <v>1</v>
      </c>
      <c r="E16" s="91">
        <f t="shared" si="1"/>
        <v>0</v>
      </c>
      <c r="F16" s="93">
        <f t="shared" si="1"/>
        <v>1</v>
      </c>
      <c r="G16" s="91">
        <f t="shared" si="1"/>
        <v>1</v>
      </c>
      <c r="H16" s="93">
        <f t="shared" si="1"/>
        <v>11</v>
      </c>
      <c r="I16" s="91">
        <f t="shared" si="1"/>
        <v>8</v>
      </c>
      <c r="J16" s="94">
        <f>SUM(C16:I16)</f>
        <v>22</v>
      </c>
    </row>
    <row r="18" spans="1:1" x14ac:dyDescent="0.35">
      <c r="A18" s="128" t="s">
        <v>220</v>
      </c>
    </row>
  </sheetData>
  <mergeCells count="10">
    <mergeCell ref="H4:H5"/>
    <mergeCell ref="J4:J5"/>
    <mergeCell ref="A4:A5"/>
    <mergeCell ref="B4:B5"/>
    <mergeCell ref="D4:D5"/>
    <mergeCell ref="E4:E5"/>
    <mergeCell ref="F4:F5"/>
    <mergeCell ref="G4:G5"/>
    <mergeCell ref="C4:C5"/>
    <mergeCell ref="I4:I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"/>
  <sheetViews>
    <sheetView workbookViewId="0">
      <selection activeCell="A20" sqref="A20"/>
    </sheetView>
  </sheetViews>
  <sheetFormatPr defaultRowHeight="14.5" x14ac:dyDescent="0.35"/>
  <cols>
    <col min="1" max="1" width="25.08984375" customWidth="1"/>
    <col min="2" max="2" width="10.6328125" customWidth="1"/>
    <col min="3" max="10" width="7.453125" customWidth="1"/>
    <col min="12" max="12" width="8.81640625" style="38"/>
  </cols>
  <sheetData>
    <row r="1" spans="1:12" ht="20" x14ac:dyDescent="0.35">
      <c r="A1" s="71" t="s">
        <v>171</v>
      </c>
      <c r="B1" s="3"/>
      <c r="C1" s="3"/>
    </row>
    <row r="2" spans="1:12" s="36" customFormat="1" x14ac:dyDescent="0.35">
      <c r="A2" s="35" t="s">
        <v>170</v>
      </c>
      <c r="L2" s="39"/>
    </row>
    <row r="3" spans="1:12" ht="15" thickBot="1" x14ac:dyDescent="0.4"/>
    <row r="4" spans="1:12" ht="9.65" customHeight="1" x14ac:dyDescent="0.35">
      <c r="A4" s="244" t="s">
        <v>1</v>
      </c>
      <c r="B4" s="246" t="s">
        <v>118</v>
      </c>
      <c r="C4" s="248" t="s">
        <v>52</v>
      </c>
      <c r="D4" s="240" t="s">
        <v>53</v>
      </c>
      <c r="E4" s="238" t="s">
        <v>54</v>
      </c>
      <c r="F4" s="240" t="s">
        <v>55</v>
      </c>
      <c r="G4" s="238" t="s">
        <v>56</v>
      </c>
      <c r="H4" s="240" t="s">
        <v>57</v>
      </c>
      <c r="I4" s="242" t="s">
        <v>168</v>
      </c>
      <c r="J4" s="240" t="s">
        <v>10</v>
      </c>
    </row>
    <row r="5" spans="1:12" x14ac:dyDescent="0.35">
      <c r="A5" s="245"/>
      <c r="B5" s="247"/>
      <c r="C5" s="249"/>
      <c r="D5" s="241"/>
      <c r="E5" s="239"/>
      <c r="F5" s="241"/>
      <c r="G5" s="239"/>
      <c r="H5" s="241"/>
      <c r="I5" s="243"/>
      <c r="J5" s="241"/>
    </row>
    <row r="6" spans="1:12" x14ac:dyDescent="0.35">
      <c r="A6" s="48" t="s">
        <v>80</v>
      </c>
      <c r="B6" s="46" t="s">
        <v>172</v>
      </c>
      <c r="C6" s="50">
        <v>2</v>
      </c>
      <c r="D6" s="41">
        <v>3</v>
      </c>
      <c r="E6" s="44"/>
      <c r="F6" s="41">
        <v>3</v>
      </c>
      <c r="G6" s="44">
        <v>4</v>
      </c>
      <c r="H6" s="41">
        <v>2</v>
      </c>
      <c r="I6" s="44"/>
      <c r="J6" s="51">
        <f>SUM(C6:I6)</f>
        <v>14</v>
      </c>
    </row>
    <row r="7" spans="1:12" x14ac:dyDescent="0.35">
      <c r="A7" s="48" t="s">
        <v>160</v>
      </c>
      <c r="B7" s="46" t="s">
        <v>173</v>
      </c>
      <c r="C7" s="50"/>
      <c r="D7" s="41"/>
      <c r="E7" s="44"/>
      <c r="F7" s="41"/>
      <c r="G7" s="44"/>
      <c r="H7" s="41"/>
      <c r="I7" s="44">
        <v>6</v>
      </c>
      <c r="J7" s="51">
        <f t="shared" ref="J7:J16" si="0">SUM(C7:I7)</f>
        <v>6</v>
      </c>
    </row>
    <row r="8" spans="1:12" ht="16.75" customHeight="1" x14ac:dyDescent="0.35">
      <c r="A8" s="48" t="s">
        <v>89</v>
      </c>
      <c r="B8" s="46" t="s">
        <v>153</v>
      </c>
      <c r="C8" s="50"/>
      <c r="D8" s="41">
        <v>2</v>
      </c>
      <c r="E8" s="44"/>
      <c r="F8" s="41">
        <v>1</v>
      </c>
      <c r="G8" s="44">
        <v>1</v>
      </c>
      <c r="H8" s="41"/>
      <c r="I8" s="44"/>
      <c r="J8" s="51">
        <f t="shared" si="0"/>
        <v>4</v>
      </c>
    </row>
    <row r="9" spans="1:12" ht="16.75" customHeight="1" x14ac:dyDescent="0.35">
      <c r="A9" s="48" t="s">
        <v>174</v>
      </c>
      <c r="B9" s="46" t="s">
        <v>79</v>
      </c>
      <c r="C9" s="50"/>
      <c r="D9" s="41"/>
      <c r="E9" s="44"/>
      <c r="F9" s="41"/>
      <c r="G9" s="44"/>
      <c r="H9" s="41"/>
      <c r="I9" s="44">
        <v>4</v>
      </c>
      <c r="J9" s="51">
        <f t="shared" si="0"/>
        <v>4</v>
      </c>
    </row>
    <row r="10" spans="1:12" ht="16.75" customHeight="1" x14ac:dyDescent="0.35">
      <c r="A10" s="48" t="s">
        <v>147</v>
      </c>
      <c r="B10" s="46" t="s">
        <v>175</v>
      </c>
      <c r="C10" s="50"/>
      <c r="D10" s="41"/>
      <c r="E10" s="44"/>
      <c r="F10" s="41"/>
      <c r="G10" s="44">
        <v>2</v>
      </c>
      <c r="H10" s="41">
        <v>1</v>
      </c>
      <c r="I10" s="44"/>
      <c r="J10" s="51">
        <f t="shared" si="0"/>
        <v>3</v>
      </c>
    </row>
    <row r="11" spans="1:12" ht="16.75" customHeight="1" x14ac:dyDescent="0.35">
      <c r="A11" s="48" t="s">
        <v>29</v>
      </c>
      <c r="B11" s="46" t="s">
        <v>176</v>
      </c>
      <c r="C11" s="50"/>
      <c r="D11" s="41"/>
      <c r="E11" s="44"/>
      <c r="F11" s="41">
        <v>2</v>
      </c>
      <c r="G11" s="44"/>
      <c r="H11" s="41"/>
      <c r="I11" s="44"/>
      <c r="J11" s="51">
        <f t="shared" si="0"/>
        <v>2</v>
      </c>
    </row>
    <row r="12" spans="1:12" ht="16.75" customHeight="1" x14ac:dyDescent="0.35">
      <c r="A12" s="48" t="s">
        <v>76</v>
      </c>
      <c r="B12" s="46" t="s">
        <v>166</v>
      </c>
      <c r="C12" s="50"/>
      <c r="D12" s="41"/>
      <c r="E12" s="44">
        <v>1</v>
      </c>
      <c r="F12" s="41"/>
      <c r="G12" s="44">
        <v>1</v>
      </c>
      <c r="H12" s="41"/>
      <c r="I12" s="44"/>
      <c r="J12" s="51">
        <f t="shared" si="0"/>
        <v>2</v>
      </c>
    </row>
    <row r="13" spans="1:12" ht="16.75" customHeight="1" x14ac:dyDescent="0.35">
      <c r="A13" s="48" t="s">
        <v>162</v>
      </c>
      <c r="B13" s="46" t="s">
        <v>177</v>
      </c>
      <c r="C13" s="50"/>
      <c r="D13" s="41"/>
      <c r="E13" s="44"/>
      <c r="F13" s="41"/>
      <c r="G13" s="44"/>
      <c r="H13" s="41"/>
      <c r="I13" s="44">
        <v>2</v>
      </c>
      <c r="J13" s="51">
        <f t="shared" si="0"/>
        <v>2</v>
      </c>
    </row>
    <row r="14" spans="1:12" ht="16.75" customHeight="1" x14ac:dyDescent="0.35">
      <c r="A14" s="48" t="s">
        <v>136</v>
      </c>
      <c r="B14" s="46" t="s">
        <v>178</v>
      </c>
      <c r="C14" s="50"/>
      <c r="D14" s="41"/>
      <c r="E14" s="44"/>
      <c r="F14" s="41"/>
      <c r="G14" s="44"/>
      <c r="H14" s="41">
        <v>1</v>
      </c>
      <c r="I14" s="44"/>
      <c r="J14" s="51">
        <f t="shared" si="0"/>
        <v>1</v>
      </c>
    </row>
    <row r="15" spans="1:12" ht="16.75" customHeight="1" x14ac:dyDescent="0.35">
      <c r="A15" s="48" t="s">
        <v>179</v>
      </c>
      <c r="B15" s="46" t="s">
        <v>163</v>
      </c>
      <c r="C15" s="50"/>
      <c r="D15" s="41"/>
      <c r="E15" s="44"/>
      <c r="F15" s="41"/>
      <c r="G15" s="44"/>
      <c r="H15" s="41">
        <v>1</v>
      </c>
      <c r="I15" s="44"/>
      <c r="J15" s="51">
        <f t="shared" si="0"/>
        <v>1</v>
      </c>
    </row>
    <row r="16" spans="1:12" ht="16.75" customHeight="1" x14ac:dyDescent="0.35">
      <c r="A16" s="48" t="s">
        <v>113</v>
      </c>
      <c r="B16" s="46" t="s">
        <v>180</v>
      </c>
      <c r="C16" s="50"/>
      <c r="D16" s="41"/>
      <c r="E16" s="44"/>
      <c r="F16" s="41"/>
      <c r="G16" s="44"/>
      <c r="H16" s="41">
        <v>1</v>
      </c>
      <c r="I16" s="44"/>
      <c r="J16" s="51">
        <f t="shared" si="0"/>
        <v>1</v>
      </c>
    </row>
    <row r="17" spans="1:10" ht="16.75" customHeight="1" thickBot="1" x14ac:dyDescent="0.4">
      <c r="A17" s="86" t="s">
        <v>93</v>
      </c>
      <c r="B17" s="87"/>
      <c r="C17" s="92">
        <f t="shared" ref="C17:J17" si="1">SUM(C6:C16)</f>
        <v>2</v>
      </c>
      <c r="D17" s="92">
        <f t="shared" si="1"/>
        <v>5</v>
      </c>
      <c r="E17" s="92">
        <f t="shared" si="1"/>
        <v>1</v>
      </c>
      <c r="F17" s="92">
        <f t="shared" si="1"/>
        <v>6</v>
      </c>
      <c r="G17" s="92">
        <f t="shared" si="1"/>
        <v>8</v>
      </c>
      <c r="H17" s="92">
        <f t="shared" si="1"/>
        <v>6</v>
      </c>
      <c r="I17" s="92">
        <f t="shared" si="1"/>
        <v>12</v>
      </c>
      <c r="J17" s="88">
        <f t="shared" si="1"/>
        <v>40</v>
      </c>
    </row>
    <row r="19" spans="1:10" x14ac:dyDescent="0.35">
      <c r="A19" s="128" t="s">
        <v>219</v>
      </c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3"/>
  <sheetViews>
    <sheetView topLeftCell="A5" workbookViewId="0">
      <selection activeCell="A24" sqref="A24"/>
    </sheetView>
  </sheetViews>
  <sheetFormatPr defaultRowHeight="14.5" x14ac:dyDescent="0.35"/>
  <cols>
    <col min="1" max="1" width="25.08984375" customWidth="1"/>
    <col min="2" max="2" width="10.6328125" customWidth="1"/>
    <col min="3" max="10" width="7.453125" customWidth="1"/>
    <col min="12" max="12" width="8.81640625" style="38"/>
  </cols>
  <sheetData>
    <row r="1" spans="1:12" ht="20" x14ac:dyDescent="0.35">
      <c r="A1" s="70" t="s">
        <v>181</v>
      </c>
      <c r="B1" s="3"/>
      <c r="C1" s="3"/>
    </row>
    <row r="2" spans="1:12" s="36" customFormat="1" x14ac:dyDescent="0.35">
      <c r="A2" s="35" t="s">
        <v>196</v>
      </c>
      <c r="L2" s="39"/>
    </row>
    <row r="3" spans="1:12" ht="15" thickBot="1" x14ac:dyDescent="0.4"/>
    <row r="4" spans="1:12" ht="9.65" customHeight="1" x14ac:dyDescent="0.35">
      <c r="A4" s="256" t="s">
        <v>1</v>
      </c>
      <c r="B4" s="258" t="s">
        <v>118</v>
      </c>
      <c r="C4" s="260" t="s">
        <v>52</v>
      </c>
      <c r="D4" s="252" t="s">
        <v>53</v>
      </c>
      <c r="E4" s="250" t="s">
        <v>54</v>
      </c>
      <c r="F4" s="252" t="s">
        <v>55</v>
      </c>
      <c r="G4" s="250" t="s">
        <v>56</v>
      </c>
      <c r="H4" s="252" t="s">
        <v>57</v>
      </c>
      <c r="I4" s="254" t="s">
        <v>168</v>
      </c>
      <c r="J4" s="252" t="s">
        <v>10</v>
      </c>
    </row>
    <row r="5" spans="1:12" x14ac:dyDescent="0.35">
      <c r="A5" s="257"/>
      <c r="B5" s="259"/>
      <c r="C5" s="261"/>
      <c r="D5" s="253"/>
      <c r="E5" s="251"/>
      <c r="F5" s="253"/>
      <c r="G5" s="251"/>
      <c r="H5" s="253"/>
      <c r="I5" s="255"/>
      <c r="J5" s="253"/>
    </row>
    <row r="6" spans="1:12" ht="20.5" x14ac:dyDescent="0.35">
      <c r="A6" s="48" t="s">
        <v>29</v>
      </c>
      <c r="B6" s="46" t="s">
        <v>182</v>
      </c>
      <c r="C6" s="50">
        <v>1</v>
      </c>
      <c r="D6" s="41">
        <v>2</v>
      </c>
      <c r="E6" s="44">
        <v>3</v>
      </c>
      <c r="F6" s="41">
        <v>3</v>
      </c>
      <c r="G6" s="44">
        <v>3</v>
      </c>
      <c r="H6" s="41">
        <v>2</v>
      </c>
      <c r="I6" s="44"/>
      <c r="J6" s="51">
        <f t="shared" ref="J6:J8" si="0">SUM(C6:I6)</f>
        <v>14</v>
      </c>
    </row>
    <row r="7" spans="1:12" x14ac:dyDescent="0.35">
      <c r="A7" s="48" t="s">
        <v>89</v>
      </c>
      <c r="B7" s="46" t="s">
        <v>153</v>
      </c>
      <c r="C7" s="50">
        <v>2</v>
      </c>
      <c r="D7" s="41">
        <v>2</v>
      </c>
      <c r="E7" s="44">
        <v>3</v>
      </c>
      <c r="F7" s="41">
        <v>1</v>
      </c>
      <c r="G7" s="44">
        <v>1</v>
      </c>
      <c r="H7" s="41">
        <v>2</v>
      </c>
      <c r="I7" s="44"/>
      <c r="J7" s="51">
        <f t="shared" si="0"/>
        <v>11</v>
      </c>
    </row>
    <row r="8" spans="1:12" x14ac:dyDescent="0.35">
      <c r="A8" s="48" t="s">
        <v>80</v>
      </c>
      <c r="B8" s="46" t="s">
        <v>183</v>
      </c>
      <c r="C8" s="50">
        <v>2</v>
      </c>
      <c r="D8" s="41">
        <v>3</v>
      </c>
      <c r="E8" s="44">
        <v>2</v>
      </c>
      <c r="F8" s="41"/>
      <c r="G8" s="44">
        <v>1</v>
      </c>
      <c r="H8" s="41"/>
      <c r="I8" s="44"/>
      <c r="J8" s="51">
        <f t="shared" si="0"/>
        <v>8</v>
      </c>
    </row>
    <row r="9" spans="1:12" x14ac:dyDescent="0.35">
      <c r="A9" s="48" t="s">
        <v>160</v>
      </c>
      <c r="B9" s="46" t="s">
        <v>173</v>
      </c>
      <c r="C9" s="50"/>
      <c r="D9" s="41"/>
      <c r="E9" s="44"/>
      <c r="F9" s="41"/>
      <c r="G9" s="44"/>
      <c r="H9" s="41"/>
      <c r="I9" s="44">
        <v>7</v>
      </c>
      <c r="J9" s="51">
        <f>SUM(C9:I9)</f>
        <v>7</v>
      </c>
    </row>
    <row r="10" spans="1:12" x14ac:dyDescent="0.35">
      <c r="A10" s="48" t="s">
        <v>174</v>
      </c>
      <c r="B10" s="46" t="s">
        <v>79</v>
      </c>
      <c r="C10" s="50"/>
      <c r="D10" s="41"/>
      <c r="E10" s="44"/>
      <c r="F10" s="41"/>
      <c r="G10" s="44"/>
      <c r="H10" s="41"/>
      <c r="I10" s="44">
        <v>4</v>
      </c>
      <c r="J10" s="51">
        <f t="shared" ref="J10:J20" si="1">SUM(C10:I10)</f>
        <v>4</v>
      </c>
    </row>
    <row r="11" spans="1:12" ht="16.75" customHeight="1" x14ac:dyDescent="0.35">
      <c r="A11" s="48" t="s">
        <v>184</v>
      </c>
      <c r="B11" s="46" t="s">
        <v>153</v>
      </c>
      <c r="C11" s="50"/>
      <c r="D11" s="41"/>
      <c r="E11" s="44"/>
      <c r="F11" s="41"/>
      <c r="G11" s="44">
        <v>2</v>
      </c>
      <c r="H11" s="41">
        <v>1</v>
      </c>
      <c r="I11" s="44"/>
      <c r="J11" s="51">
        <f t="shared" si="1"/>
        <v>3</v>
      </c>
    </row>
    <row r="12" spans="1:12" ht="16.75" customHeight="1" x14ac:dyDescent="0.35">
      <c r="A12" s="48" t="s">
        <v>162</v>
      </c>
      <c r="B12" s="46" t="s">
        <v>163</v>
      </c>
      <c r="C12" s="50"/>
      <c r="D12" s="41"/>
      <c r="E12" s="44"/>
      <c r="F12" s="41"/>
      <c r="G12" s="44"/>
      <c r="H12" s="41"/>
      <c r="I12" s="44">
        <v>3</v>
      </c>
      <c r="J12" s="51">
        <f t="shared" si="1"/>
        <v>3</v>
      </c>
    </row>
    <row r="13" spans="1:12" ht="16.75" customHeight="1" x14ac:dyDescent="0.35">
      <c r="A13" s="48" t="s">
        <v>185</v>
      </c>
      <c r="B13" s="46" t="s">
        <v>178</v>
      </c>
      <c r="C13" s="50"/>
      <c r="D13" s="41"/>
      <c r="E13" s="44"/>
      <c r="F13" s="41"/>
      <c r="G13" s="44"/>
      <c r="H13" s="41"/>
      <c r="I13" s="44">
        <v>2</v>
      </c>
      <c r="J13" s="51">
        <f t="shared" si="1"/>
        <v>2</v>
      </c>
    </row>
    <row r="14" spans="1:12" ht="16.75" customHeight="1" x14ac:dyDescent="0.35">
      <c r="A14" s="48" t="s">
        <v>147</v>
      </c>
      <c r="B14" s="46" t="s">
        <v>183</v>
      </c>
      <c r="C14" s="50"/>
      <c r="D14" s="41"/>
      <c r="E14" s="44"/>
      <c r="F14" s="41">
        <v>1</v>
      </c>
      <c r="G14" s="44">
        <v>1</v>
      </c>
      <c r="H14" s="41"/>
      <c r="I14" s="44"/>
      <c r="J14" s="51">
        <f t="shared" si="1"/>
        <v>2</v>
      </c>
    </row>
    <row r="15" spans="1:12" ht="16.75" customHeight="1" x14ac:dyDescent="0.35">
      <c r="A15" s="48" t="s">
        <v>186</v>
      </c>
      <c r="B15" s="46" t="s">
        <v>187</v>
      </c>
      <c r="C15" s="50"/>
      <c r="D15" s="41"/>
      <c r="E15" s="44"/>
      <c r="F15" s="41">
        <v>1</v>
      </c>
      <c r="G15" s="44">
        <v>1</v>
      </c>
      <c r="H15" s="41"/>
      <c r="I15" s="44"/>
      <c r="J15" s="51">
        <f t="shared" si="1"/>
        <v>2</v>
      </c>
    </row>
    <row r="16" spans="1:12" ht="16.75" customHeight="1" x14ac:dyDescent="0.35">
      <c r="A16" s="48" t="s">
        <v>188</v>
      </c>
      <c r="B16" s="46" t="s">
        <v>85</v>
      </c>
      <c r="C16" s="50">
        <v>1</v>
      </c>
      <c r="D16" s="41"/>
      <c r="E16" s="44"/>
      <c r="F16" s="41"/>
      <c r="G16" s="44"/>
      <c r="H16" s="41"/>
      <c r="I16" s="44"/>
      <c r="J16" s="51">
        <f t="shared" si="1"/>
        <v>1</v>
      </c>
    </row>
    <row r="17" spans="1:10" ht="16.75" customHeight="1" x14ac:dyDescent="0.35">
      <c r="A17" s="48" t="s">
        <v>189</v>
      </c>
      <c r="B17" s="46" t="s">
        <v>85</v>
      </c>
      <c r="C17" s="50"/>
      <c r="D17" s="41"/>
      <c r="E17" s="44"/>
      <c r="F17" s="41"/>
      <c r="G17" s="44">
        <v>1</v>
      </c>
      <c r="H17" s="41"/>
      <c r="I17" s="44"/>
      <c r="J17" s="51">
        <f t="shared" si="1"/>
        <v>1</v>
      </c>
    </row>
    <row r="18" spans="1:10" ht="16.75" customHeight="1" x14ac:dyDescent="0.35">
      <c r="A18" s="48" t="s">
        <v>190</v>
      </c>
      <c r="B18" s="46" t="s">
        <v>163</v>
      </c>
      <c r="C18" s="50"/>
      <c r="D18" s="41"/>
      <c r="E18" s="44"/>
      <c r="F18" s="41"/>
      <c r="G18" s="44">
        <v>1</v>
      </c>
      <c r="H18" s="41"/>
      <c r="I18" s="44"/>
      <c r="J18" s="51">
        <f t="shared" si="1"/>
        <v>1</v>
      </c>
    </row>
    <row r="19" spans="1:10" ht="16.75" customHeight="1" x14ac:dyDescent="0.35">
      <c r="A19" s="48" t="s">
        <v>136</v>
      </c>
      <c r="B19" s="46" t="s">
        <v>178</v>
      </c>
      <c r="C19" s="50"/>
      <c r="D19" s="41"/>
      <c r="E19" s="44"/>
      <c r="F19" s="41"/>
      <c r="G19" s="44"/>
      <c r="H19" s="41">
        <v>1</v>
      </c>
      <c r="I19" s="44"/>
      <c r="J19" s="51">
        <f t="shared" si="1"/>
        <v>1</v>
      </c>
    </row>
    <row r="20" spans="1:10" ht="16.75" customHeight="1" x14ac:dyDescent="0.35">
      <c r="A20" s="48" t="s">
        <v>191</v>
      </c>
      <c r="B20" s="46" t="s">
        <v>192</v>
      </c>
      <c r="C20" s="50"/>
      <c r="D20" s="41"/>
      <c r="E20" s="44"/>
      <c r="F20" s="41"/>
      <c r="G20" s="44"/>
      <c r="H20" s="41">
        <v>1</v>
      </c>
      <c r="I20" s="44"/>
      <c r="J20" s="51">
        <f t="shared" si="1"/>
        <v>1</v>
      </c>
    </row>
    <row r="21" spans="1:10" ht="16.75" customHeight="1" thickBot="1" x14ac:dyDescent="0.4">
      <c r="A21" s="49" t="s">
        <v>93</v>
      </c>
      <c r="B21" s="47"/>
      <c r="C21" s="42">
        <f t="shared" ref="C21:I21" si="2">SUM(C6:C20)</f>
        <v>6</v>
      </c>
      <c r="D21" s="42">
        <f t="shared" si="2"/>
        <v>7</v>
      </c>
      <c r="E21" s="42">
        <f t="shared" si="2"/>
        <v>8</v>
      </c>
      <c r="F21" s="42">
        <f t="shared" si="2"/>
        <v>6</v>
      </c>
      <c r="G21" s="42">
        <f t="shared" si="2"/>
        <v>11</v>
      </c>
      <c r="H21" s="42">
        <f t="shared" si="2"/>
        <v>7</v>
      </c>
      <c r="I21" s="42">
        <f t="shared" si="2"/>
        <v>16</v>
      </c>
      <c r="J21" s="42">
        <f>SUM(J6:J20)</f>
        <v>61</v>
      </c>
    </row>
    <row r="23" spans="1:10" x14ac:dyDescent="0.35">
      <c r="A23" s="128" t="s">
        <v>217</v>
      </c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topLeftCell="A3" workbookViewId="0">
      <selection activeCell="A23" sqref="A23"/>
    </sheetView>
  </sheetViews>
  <sheetFormatPr defaultRowHeight="14.5" x14ac:dyDescent="0.35"/>
  <cols>
    <col min="1" max="1" width="25.08984375" customWidth="1"/>
    <col min="2" max="2" width="10.6328125" customWidth="1"/>
    <col min="3" max="10" width="7.453125" customWidth="1"/>
    <col min="12" max="12" width="9.08984375" style="38"/>
  </cols>
  <sheetData>
    <row r="1" spans="1:12" ht="20" x14ac:dyDescent="0.35">
      <c r="A1" s="69" t="s">
        <v>195</v>
      </c>
      <c r="B1" s="3"/>
      <c r="C1" s="3"/>
    </row>
    <row r="2" spans="1:12" s="36" customFormat="1" x14ac:dyDescent="0.35">
      <c r="A2" s="35" t="s">
        <v>200</v>
      </c>
      <c r="L2" s="39"/>
    </row>
    <row r="3" spans="1:12" ht="15" thickBot="1" x14ac:dyDescent="0.4"/>
    <row r="4" spans="1:12" ht="9.65" customHeight="1" x14ac:dyDescent="0.35">
      <c r="A4" s="268" t="s">
        <v>1</v>
      </c>
      <c r="B4" s="270" t="s">
        <v>118</v>
      </c>
      <c r="C4" s="272" t="s">
        <v>52</v>
      </c>
      <c r="D4" s="264" t="s">
        <v>53</v>
      </c>
      <c r="E4" s="262" t="s">
        <v>54</v>
      </c>
      <c r="F4" s="264" t="s">
        <v>55</v>
      </c>
      <c r="G4" s="262" t="s">
        <v>56</v>
      </c>
      <c r="H4" s="264" t="s">
        <v>57</v>
      </c>
      <c r="I4" s="266" t="s">
        <v>168</v>
      </c>
      <c r="J4" s="264" t="s">
        <v>10</v>
      </c>
    </row>
    <row r="5" spans="1:12" x14ac:dyDescent="0.35">
      <c r="A5" s="269"/>
      <c r="B5" s="271"/>
      <c r="C5" s="273"/>
      <c r="D5" s="265"/>
      <c r="E5" s="263"/>
      <c r="F5" s="265"/>
      <c r="G5" s="263"/>
      <c r="H5" s="265"/>
      <c r="I5" s="267"/>
      <c r="J5" s="265"/>
    </row>
    <row r="6" spans="1:12" x14ac:dyDescent="0.35">
      <c r="A6" s="48" t="s">
        <v>89</v>
      </c>
      <c r="B6" s="46" t="s">
        <v>153</v>
      </c>
      <c r="C6" s="50">
        <v>1</v>
      </c>
      <c r="D6" s="41">
        <v>2</v>
      </c>
      <c r="E6" s="44">
        <v>2</v>
      </c>
      <c r="F6" s="41">
        <v>2</v>
      </c>
      <c r="G6" s="44">
        <v>3</v>
      </c>
      <c r="H6" s="41"/>
      <c r="I6" s="44"/>
      <c r="J6" s="51">
        <f t="shared" ref="J6:J8" si="0">SUM(C6:I6)</f>
        <v>10</v>
      </c>
    </row>
    <row r="7" spans="1:12" x14ac:dyDescent="0.35">
      <c r="A7" s="48" t="s">
        <v>197</v>
      </c>
      <c r="B7" s="46" t="s">
        <v>183</v>
      </c>
      <c r="C7" s="50">
        <v>1</v>
      </c>
      <c r="D7" s="41">
        <v>1</v>
      </c>
      <c r="E7" s="44">
        <v>2</v>
      </c>
      <c r="F7" s="41">
        <v>3</v>
      </c>
      <c r="G7" s="44">
        <v>1</v>
      </c>
      <c r="H7" s="41">
        <v>2</v>
      </c>
      <c r="I7" s="44"/>
      <c r="J7" s="51">
        <f t="shared" si="0"/>
        <v>10</v>
      </c>
    </row>
    <row r="8" spans="1:12" x14ac:dyDescent="0.35">
      <c r="A8" s="48" t="s">
        <v>29</v>
      </c>
      <c r="B8" s="46" t="s">
        <v>176</v>
      </c>
      <c r="C8" s="50">
        <v>1</v>
      </c>
      <c r="D8" s="41">
        <v>1</v>
      </c>
      <c r="E8" s="44">
        <v>2</v>
      </c>
      <c r="F8" s="41">
        <v>1</v>
      </c>
      <c r="G8" s="44"/>
      <c r="H8" s="41">
        <v>2</v>
      </c>
      <c r="I8" s="44"/>
      <c r="J8" s="51">
        <f t="shared" si="0"/>
        <v>7</v>
      </c>
    </row>
    <row r="9" spans="1:12" x14ac:dyDescent="0.35">
      <c r="A9" s="48" t="s">
        <v>174</v>
      </c>
      <c r="B9" s="46" t="s">
        <v>79</v>
      </c>
      <c r="C9" s="50"/>
      <c r="D9" s="41"/>
      <c r="E9" s="44"/>
      <c r="F9" s="41"/>
      <c r="G9" s="44"/>
      <c r="H9" s="41"/>
      <c r="I9" s="44">
        <v>7</v>
      </c>
      <c r="J9" s="51">
        <f>SUM(C9:I9)</f>
        <v>7</v>
      </c>
    </row>
    <row r="10" spans="1:12" x14ac:dyDescent="0.35">
      <c r="A10" s="48" t="s">
        <v>198</v>
      </c>
      <c r="B10" s="46" t="s">
        <v>183</v>
      </c>
      <c r="C10" s="50">
        <v>1</v>
      </c>
      <c r="D10" s="41"/>
      <c r="E10" s="44">
        <v>2</v>
      </c>
      <c r="F10" s="41">
        <v>2</v>
      </c>
      <c r="G10" s="44"/>
      <c r="H10" s="41">
        <v>1</v>
      </c>
      <c r="I10" s="44"/>
      <c r="J10" s="51">
        <f t="shared" ref="J10:J19" si="1">SUM(C10:I10)</f>
        <v>6</v>
      </c>
    </row>
    <row r="11" spans="1:12" ht="16.75" customHeight="1" x14ac:dyDescent="0.35">
      <c r="A11" s="48" t="s">
        <v>160</v>
      </c>
      <c r="B11" s="46" t="s">
        <v>173</v>
      </c>
      <c r="C11" s="50"/>
      <c r="D11" s="41"/>
      <c r="E11" s="44"/>
      <c r="F11" s="41"/>
      <c r="G11" s="44"/>
      <c r="H11" s="41"/>
      <c r="I11" s="44">
        <v>4</v>
      </c>
      <c r="J11" s="51">
        <f t="shared" si="1"/>
        <v>4</v>
      </c>
    </row>
    <row r="12" spans="1:12" ht="16.75" customHeight="1" x14ac:dyDescent="0.35">
      <c r="A12" s="48" t="s">
        <v>136</v>
      </c>
      <c r="B12" s="46" t="s">
        <v>178</v>
      </c>
      <c r="C12" s="50"/>
      <c r="D12" s="41">
        <v>1</v>
      </c>
      <c r="E12" s="44"/>
      <c r="F12" s="41"/>
      <c r="G12" s="44">
        <v>1</v>
      </c>
      <c r="H12" s="41">
        <v>1</v>
      </c>
      <c r="I12" s="44"/>
      <c r="J12" s="51">
        <f t="shared" si="1"/>
        <v>3</v>
      </c>
    </row>
    <row r="13" spans="1:12" ht="16.75" customHeight="1" x14ac:dyDescent="0.35">
      <c r="A13" s="48" t="s">
        <v>199</v>
      </c>
      <c r="B13" s="46" t="s">
        <v>85</v>
      </c>
      <c r="C13" s="50"/>
      <c r="D13" s="41"/>
      <c r="E13" s="44">
        <v>1</v>
      </c>
      <c r="F13" s="41"/>
      <c r="G13" s="44">
        <v>1</v>
      </c>
      <c r="H13" s="41">
        <v>1</v>
      </c>
      <c r="I13" s="44"/>
      <c r="J13" s="51">
        <f t="shared" si="1"/>
        <v>3</v>
      </c>
    </row>
    <row r="14" spans="1:12" ht="16.75" customHeight="1" x14ac:dyDescent="0.35">
      <c r="A14" s="48" t="s">
        <v>185</v>
      </c>
      <c r="B14" s="46" t="s">
        <v>178</v>
      </c>
      <c r="C14" s="50"/>
      <c r="D14" s="41"/>
      <c r="E14" s="44"/>
      <c r="F14" s="41"/>
      <c r="G14" s="44"/>
      <c r="H14" s="41"/>
      <c r="I14" s="44">
        <v>3</v>
      </c>
      <c r="J14" s="51">
        <f t="shared" si="1"/>
        <v>3</v>
      </c>
    </row>
    <row r="15" spans="1:12" ht="16.75" customHeight="1" x14ac:dyDescent="0.35">
      <c r="A15" s="48" t="s">
        <v>184</v>
      </c>
      <c r="B15" s="46" t="s">
        <v>153</v>
      </c>
      <c r="C15" s="50"/>
      <c r="D15" s="41"/>
      <c r="E15" s="44"/>
      <c r="F15" s="41">
        <v>1</v>
      </c>
      <c r="G15" s="44"/>
      <c r="H15" s="41">
        <v>1</v>
      </c>
      <c r="I15" s="44"/>
      <c r="J15" s="51">
        <f t="shared" si="1"/>
        <v>2</v>
      </c>
    </row>
    <row r="16" spans="1:12" ht="16.75" customHeight="1" x14ac:dyDescent="0.35">
      <c r="A16" s="48" t="s">
        <v>113</v>
      </c>
      <c r="B16" s="46" t="s">
        <v>180</v>
      </c>
      <c r="C16" s="50"/>
      <c r="D16" s="41"/>
      <c r="E16" s="44"/>
      <c r="F16" s="41">
        <v>1</v>
      </c>
      <c r="G16" s="44"/>
      <c r="H16" s="41">
        <v>1</v>
      </c>
      <c r="I16" s="44"/>
      <c r="J16" s="51">
        <f t="shared" si="1"/>
        <v>2</v>
      </c>
    </row>
    <row r="17" spans="1:10" ht="16.75" customHeight="1" x14ac:dyDescent="0.35">
      <c r="A17" s="48" t="s">
        <v>190</v>
      </c>
      <c r="B17" s="46" t="s">
        <v>163</v>
      </c>
      <c r="C17" s="50"/>
      <c r="D17" s="41"/>
      <c r="E17" s="44">
        <v>1</v>
      </c>
      <c r="F17" s="41"/>
      <c r="G17" s="44"/>
      <c r="H17" s="41"/>
      <c r="I17" s="44"/>
      <c r="J17" s="51">
        <f t="shared" si="1"/>
        <v>1</v>
      </c>
    </row>
    <row r="18" spans="1:10" ht="16.75" customHeight="1" x14ac:dyDescent="0.35">
      <c r="A18" s="48" t="s">
        <v>76</v>
      </c>
      <c r="B18" s="46" t="s">
        <v>153</v>
      </c>
      <c r="C18" s="50"/>
      <c r="D18" s="41"/>
      <c r="E18" s="44"/>
      <c r="F18" s="41"/>
      <c r="G18" s="44"/>
      <c r="H18" s="41">
        <v>1</v>
      </c>
      <c r="I18" s="44"/>
      <c r="J18" s="51">
        <f t="shared" si="1"/>
        <v>1</v>
      </c>
    </row>
    <row r="19" spans="1:10" ht="16.75" customHeight="1" x14ac:dyDescent="0.35">
      <c r="A19" s="48" t="s">
        <v>162</v>
      </c>
      <c r="B19" s="46" t="s">
        <v>163</v>
      </c>
      <c r="C19" s="50"/>
      <c r="D19" s="41"/>
      <c r="E19" s="44"/>
      <c r="F19" s="41"/>
      <c r="G19" s="44"/>
      <c r="H19" s="41"/>
      <c r="I19" s="44">
        <v>1</v>
      </c>
      <c r="J19" s="51">
        <f t="shared" si="1"/>
        <v>1</v>
      </c>
    </row>
    <row r="20" spans="1:10" ht="16.75" customHeight="1" thickBot="1" x14ac:dyDescent="0.4">
      <c r="A20" s="83" t="s">
        <v>93</v>
      </c>
      <c r="B20" s="84"/>
      <c r="C20" s="85">
        <f t="shared" ref="C20:J20" si="2">SUM(C6:C19)</f>
        <v>4</v>
      </c>
      <c r="D20" s="85">
        <f t="shared" si="2"/>
        <v>5</v>
      </c>
      <c r="E20" s="85">
        <f t="shared" si="2"/>
        <v>10</v>
      </c>
      <c r="F20" s="85">
        <f t="shared" si="2"/>
        <v>10</v>
      </c>
      <c r="G20" s="85">
        <f t="shared" si="2"/>
        <v>6</v>
      </c>
      <c r="H20" s="85">
        <f t="shared" si="2"/>
        <v>10</v>
      </c>
      <c r="I20" s="85">
        <f t="shared" si="2"/>
        <v>15</v>
      </c>
      <c r="J20" s="85">
        <f t="shared" si="2"/>
        <v>60</v>
      </c>
    </row>
    <row r="22" spans="1:10" x14ac:dyDescent="0.35">
      <c r="A22" s="128" t="s">
        <v>218</v>
      </c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3"/>
  <sheetViews>
    <sheetView workbookViewId="0">
      <selection activeCell="O6" sqref="O6"/>
    </sheetView>
  </sheetViews>
  <sheetFormatPr defaultRowHeight="14.5" x14ac:dyDescent="0.35"/>
  <cols>
    <col min="1" max="1" width="25.08984375" customWidth="1"/>
    <col min="2" max="2" width="10.6328125" customWidth="1"/>
    <col min="3" max="10" width="7.453125" customWidth="1"/>
    <col min="12" max="12" width="8.7265625" style="38"/>
  </cols>
  <sheetData>
    <row r="1" spans="1:12" ht="20" x14ac:dyDescent="0.35">
      <c r="A1" s="81" t="s">
        <v>201</v>
      </c>
      <c r="B1" s="3"/>
      <c r="C1" s="3"/>
    </row>
    <row r="2" spans="1:12" s="36" customFormat="1" x14ac:dyDescent="0.35">
      <c r="A2" s="35" t="s">
        <v>211</v>
      </c>
      <c r="L2" s="39"/>
    </row>
    <row r="3" spans="1:12" ht="15" thickBot="1" x14ac:dyDescent="0.4"/>
    <row r="4" spans="1:12" ht="9.65" customHeight="1" x14ac:dyDescent="0.35">
      <c r="A4" s="278" t="s">
        <v>1</v>
      </c>
      <c r="B4" s="280" t="s">
        <v>118</v>
      </c>
      <c r="C4" s="276" t="s">
        <v>52</v>
      </c>
      <c r="D4" s="274" t="s">
        <v>53</v>
      </c>
      <c r="E4" s="274" t="s">
        <v>54</v>
      </c>
      <c r="F4" s="274" t="s">
        <v>55</v>
      </c>
      <c r="G4" s="274" t="s">
        <v>56</v>
      </c>
      <c r="H4" s="274" t="s">
        <v>57</v>
      </c>
      <c r="I4" s="276" t="s">
        <v>168</v>
      </c>
      <c r="J4" s="274" t="s">
        <v>10</v>
      </c>
    </row>
    <row r="5" spans="1:12" x14ac:dyDescent="0.35">
      <c r="A5" s="279"/>
      <c r="B5" s="281"/>
      <c r="C5" s="277"/>
      <c r="D5" s="275"/>
      <c r="E5" s="275"/>
      <c r="F5" s="275"/>
      <c r="G5" s="275"/>
      <c r="H5" s="275"/>
      <c r="I5" s="277"/>
      <c r="J5" s="275"/>
    </row>
    <row r="6" spans="1:12" ht="18" customHeight="1" x14ac:dyDescent="0.35">
      <c r="A6" s="48" t="s">
        <v>214</v>
      </c>
      <c r="B6" s="46" t="s">
        <v>187</v>
      </c>
      <c r="C6" s="50">
        <v>5</v>
      </c>
      <c r="D6" s="41">
        <v>2</v>
      </c>
      <c r="E6" s="44">
        <v>4</v>
      </c>
      <c r="F6" s="41">
        <v>1</v>
      </c>
      <c r="G6" s="44">
        <v>1</v>
      </c>
      <c r="H6" s="41">
        <v>1</v>
      </c>
      <c r="I6" s="44"/>
      <c r="J6" s="51">
        <f t="shared" ref="J6:J8" si="0">SUM(C6:I6)</f>
        <v>14</v>
      </c>
    </row>
    <row r="7" spans="1:12" ht="18" customHeight="1" x14ac:dyDescent="0.35">
      <c r="A7" s="48" t="s">
        <v>89</v>
      </c>
      <c r="B7" s="46" t="s">
        <v>153</v>
      </c>
      <c r="C7" s="50">
        <v>2</v>
      </c>
      <c r="D7" s="41">
        <v>2</v>
      </c>
      <c r="E7" s="44">
        <v>2</v>
      </c>
      <c r="F7" s="41">
        <v>3</v>
      </c>
      <c r="G7" s="44">
        <v>1</v>
      </c>
      <c r="H7" s="41">
        <v>2</v>
      </c>
      <c r="I7" s="44"/>
      <c r="J7" s="51">
        <f t="shared" si="0"/>
        <v>12</v>
      </c>
    </row>
    <row r="8" spans="1:12" ht="23.5" customHeight="1" x14ac:dyDescent="0.35">
      <c r="A8" s="48" t="s">
        <v>202</v>
      </c>
      <c r="B8" s="46" t="s">
        <v>203</v>
      </c>
      <c r="C8" s="50"/>
      <c r="D8" s="41">
        <v>2</v>
      </c>
      <c r="E8" s="44">
        <v>1</v>
      </c>
      <c r="F8" s="41"/>
      <c r="G8" s="44">
        <v>1</v>
      </c>
      <c r="H8" s="41"/>
      <c r="I8" s="44">
        <v>3</v>
      </c>
      <c r="J8" s="51">
        <f t="shared" si="0"/>
        <v>7</v>
      </c>
    </row>
    <row r="9" spans="1:12" ht="18" customHeight="1" x14ac:dyDescent="0.35">
      <c r="A9" s="48" t="s">
        <v>198</v>
      </c>
      <c r="B9" s="46" t="s">
        <v>183</v>
      </c>
      <c r="C9" s="50">
        <v>1</v>
      </c>
      <c r="D9" s="41"/>
      <c r="E9" s="44">
        <v>1</v>
      </c>
      <c r="F9" s="41">
        <v>1</v>
      </c>
      <c r="G9" s="44">
        <v>1</v>
      </c>
      <c r="H9" s="41">
        <v>2</v>
      </c>
      <c r="I9" s="44"/>
      <c r="J9" s="51">
        <f>SUM(C9:I9)</f>
        <v>6</v>
      </c>
    </row>
    <row r="10" spans="1:12" ht="18" customHeight="1" x14ac:dyDescent="0.35">
      <c r="A10" s="48" t="s">
        <v>29</v>
      </c>
      <c r="B10" s="46" t="s">
        <v>204</v>
      </c>
      <c r="C10" s="50">
        <v>1</v>
      </c>
      <c r="D10" s="41"/>
      <c r="E10" s="44"/>
      <c r="F10" s="41">
        <v>1</v>
      </c>
      <c r="G10" s="44">
        <v>1</v>
      </c>
      <c r="H10" s="41">
        <v>1</v>
      </c>
      <c r="I10" s="44"/>
      <c r="J10" s="51">
        <f t="shared" ref="J10:J20" si="1">SUM(C10:I10)</f>
        <v>4</v>
      </c>
    </row>
    <row r="11" spans="1:12" ht="18" customHeight="1" x14ac:dyDescent="0.35">
      <c r="A11" s="48" t="s">
        <v>205</v>
      </c>
      <c r="B11" s="46" t="s">
        <v>153</v>
      </c>
      <c r="C11" s="50"/>
      <c r="D11" s="41"/>
      <c r="E11" s="44">
        <v>2</v>
      </c>
      <c r="F11" s="41"/>
      <c r="G11" s="44">
        <v>1</v>
      </c>
      <c r="H11" s="41">
        <v>1</v>
      </c>
      <c r="I11" s="44"/>
      <c r="J11" s="51">
        <f t="shared" si="1"/>
        <v>4</v>
      </c>
    </row>
    <row r="12" spans="1:12" ht="18" customHeight="1" x14ac:dyDescent="0.35">
      <c r="A12" s="48" t="s">
        <v>206</v>
      </c>
      <c r="B12" s="46" t="s">
        <v>155</v>
      </c>
      <c r="C12" s="50"/>
      <c r="D12" s="41">
        <v>1</v>
      </c>
      <c r="E12" s="44"/>
      <c r="F12" s="41"/>
      <c r="G12" s="44"/>
      <c r="H12" s="41">
        <v>2</v>
      </c>
      <c r="I12" s="44"/>
      <c r="J12" s="51">
        <f t="shared" si="1"/>
        <v>3</v>
      </c>
    </row>
    <row r="13" spans="1:12" ht="18" customHeight="1" x14ac:dyDescent="0.35">
      <c r="A13" s="48" t="s">
        <v>190</v>
      </c>
      <c r="B13" s="46" t="s">
        <v>163</v>
      </c>
      <c r="C13" s="50"/>
      <c r="D13" s="41"/>
      <c r="E13" s="44"/>
      <c r="F13" s="41"/>
      <c r="G13" s="44">
        <v>2</v>
      </c>
      <c r="H13" s="41">
        <v>1</v>
      </c>
      <c r="I13" s="44"/>
      <c r="J13" s="51">
        <f t="shared" si="1"/>
        <v>3</v>
      </c>
    </row>
    <row r="14" spans="1:12" ht="18" customHeight="1" x14ac:dyDescent="0.35">
      <c r="A14" s="48" t="s">
        <v>207</v>
      </c>
      <c r="B14" s="46" t="s">
        <v>183</v>
      </c>
      <c r="C14" s="50">
        <v>1</v>
      </c>
      <c r="D14" s="41"/>
      <c r="E14" s="44">
        <v>1</v>
      </c>
      <c r="F14" s="41"/>
      <c r="G14" s="44"/>
      <c r="H14" s="41"/>
      <c r="I14" s="44"/>
      <c r="J14" s="51">
        <f t="shared" si="1"/>
        <v>2</v>
      </c>
    </row>
    <row r="15" spans="1:12" ht="18" customHeight="1" x14ac:dyDescent="0.35">
      <c r="A15" s="48" t="s">
        <v>197</v>
      </c>
      <c r="B15" s="46" t="s">
        <v>183</v>
      </c>
      <c r="C15" s="50"/>
      <c r="D15" s="41">
        <v>1</v>
      </c>
      <c r="E15" s="44"/>
      <c r="F15" s="41"/>
      <c r="G15" s="44"/>
      <c r="H15" s="41">
        <v>1</v>
      </c>
      <c r="I15" s="44"/>
      <c r="J15" s="51">
        <f t="shared" si="1"/>
        <v>2</v>
      </c>
    </row>
    <row r="16" spans="1:12" ht="18" customHeight="1" x14ac:dyDescent="0.35">
      <c r="A16" s="48" t="s">
        <v>189</v>
      </c>
      <c r="B16" s="46" t="s">
        <v>228</v>
      </c>
      <c r="C16" s="50"/>
      <c r="D16" s="41"/>
      <c r="E16" s="44">
        <v>1</v>
      </c>
      <c r="F16" s="41"/>
      <c r="G16" s="44">
        <v>1</v>
      </c>
      <c r="H16" s="41"/>
      <c r="I16" s="44"/>
      <c r="J16" s="51">
        <f t="shared" si="1"/>
        <v>2</v>
      </c>
    </row>
    <row r="17" spans="1:10" ht="18" customHeight="1" x14ac:dyDescent="0.35">
      <c r="A17" s="48" t="s">
        <v>208</v>
      </c>
      <c r="B17" s="46" t="s">
        <v>180</v>
      </c>
      <c r="C17" s="50"/>
      <c r="D17" s="41"/>
      <c r="E17" s="44"/>
      <c r="F17" s="41"/>
      <c r="G17" s="44">
        <v>1</v>
      </c>
      <c r="H17" s="41">
        <v>1</v>
      </c>
      <c r="I17" s="44"/>
      <c r="J17" s="51">
        <f t="shared" si="1"/>
        <v>2</v>
      </c>
    </row>
    <row r="18" spans="1:10" ht="18" customHeight="1" x14ac:dyDescent="0.35">
      <c r="A18" s="48" t="s">
        <v>174</v>
      </c>
      <c r="B18" s="46" t="s">
        <v>180</v>
      </c>
      <c r="C18" s="50"/>
      <c r="D18" s="41"/>
      <c r="E18" s="44"/>
      <c r="F18" s="41"/>
      <c r="G18" s="44"/>
      <c r="H18" s="41"/>
      <c r="I18" s="44">
        <v>2</v>
      </c>
      <c r="J18" s="51">
        <f t="shared" si="1"/>
        <v>2</v>
      </c>
    </row>
    <row r="19" spans="1:10" ht="18" customHeight="1" x14ac:dyDescent="0.35">
      <c r="A19" s="48" t="s">
        <v>209</v>
      </c>
      <c r="B19" s="46" t="s">
        <v>210</v>
      </c>
      <c r="C19" s="50"/>
      <c r="D19" s="41"/>
      <c r="E19" s="44"/>
      <c r="F19" s="41"/>
      <c r="G19" s="44"/>
      <c r="H19" s="41"/>
      <c r="I19" s="44">
        <v>2</v>
      </c>
      <c r="J19" s="51">
        <f t="shared" si="1"/>
        <v>2</v>
      </c>
    </row>
    <row r="20" spans="1:10" ht="18" customHeight="1" x14ac:dyDescent="0.35">
      <c r="A20" s="48" t="s">
        <v>136</v>
      </c>
      <c r="B20" s="46" t="s">
        <v>178</v>
      </c>
      <c r="C20" s="50"/>
      <c r="D20" s="41"/>
      <c r="E20" s="44"/>
      <c r="F20" s="41">
        <v>1</v>
      </c>
      <c r="G20" s="44"/>
      <c r="H20" s="41"/>
      <c r="I20" s="44"/>
      <c r="J20" s="51">
        <f t="shared" si="1"/>
        <v>1</v>
      </c>
    </row>
    <row r="21" spans="1:10" ht="16.75" customHeight="1" thickBot="1" x14ac:dyDescent="0.4">
      <c r="A21" s="83" t="s">
        <v>93</v>
      </c>
      <c r="B21" s="84"/>
      <c r="C21" s="85">
        <f t="shared" ref="C21:J21" si="2">SUM(C6:C20)</f>
        <v>10</v>
      </c>
      <c r="D21" s="85">
        <f t="shared" si="2"/>
        <v>8</v>
      </c>
      <c r="E21" s="85">
        <f t="shared" si="2"/>
        <v>12</v>
      </c>
      <c r="F21" s="85">
        <f t="shared" si="2"/>
        <v>7</v>
      </c>
      <c r="G21" s="85">
        <f t="shared" si="2"/>
        <v>10</v>
      </c>
      <c r="H21" s="85">
        <f t="shared" si="2"/>
        <v>12</v>
      </c>
      <c r="I21" s="85">
        <f t="shared" si="2"/>
        <v>7</v>
      </c>
      <c r="J21" s="85">
        <f t="shared" si="2"/>
        <v>66</v>
      </c>
    </row>
    <row r="23" spans="1:10" x14ac:dyDescent="0.35">
      <c r="A23" s="128" t="s">
        <v>218</v>
      </c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18F30-17C3-411A-8722-358356395B86}">
  <dimension ref="A1:L26"/>
  <sheetViews>
    <sheetView workbookViewId="0">
      <selection activeCell="M11" sqref="M11"/>
    </sheetView>
  </sheetViews>
  <sheetFormatPr defaultRowHeight="14.5" x14ac:dyDescent="0.35"/>
  <cols>
    <col min="1" max="1" width="25.08984375" customWidth="1"/>
    <col min="2" max="2" width="11.26953125" bestFit="1" customWidth="1"/>
    <col min="3" max="10" width="7.453125" customWidth="1"/>
    <col min="12" max="12" width="8.7265625" style="38"/>
  </cols>
  <sheetData>
    <row r="1" spans="1:12" ht="20" x14ac:dyDescent="0.35">
      <c r="A1" s="74" t="s">
        <v>240</v>
      </c>
      <c r="B1" s="131"/>
      <c r="C1" s="131"/>
      <c r="D1" s="132"/>
    </row>
    <row r="2" spans="1:12" s="36" customFormat="1" x14ac:dyDescent="0.35">
      <c r="A2" s="35" t="s">
        <v>229</v>
      </c>
      <c r="L2" s="39"/>
    </row>
    <row r="3" spans="1:12" ht="15" thickBot="1" x14ac:dyDescent="0.4"/>
    <row r="4" spans="1:12" ht="9.65" customHeight="1" x14ac:dyDescent="0.35">
      <c r="A4" s="286" t="s">
        <v>1</v>
      </c>
      <c r="B4" s="288" t="s">
        <v>118</v>
      </c>
      <c r="C4" s="284" t="s">
        <v>52</v>
      </c>
      <c r="D4" s="282" t="s">
        <v>53</v>
      </c>
      <c r="E4" s="282" t="s">
        <v>54</v>
      </c>
      <c r="F4" s="282" t="s">
        <v>55</v>
      </c>
      <c r="G4" s="282" t="s">
        <v>56</v>
      </c>
      <c r="H4" s="282" t="s">
        <v>57</v>
      </c>
      <c r="I4" s="284" t="s">
        <v>168</v>
      </c>
      <c r="J4" s="282" t="s">
        <v>10</v>
      </c>
    </row>
    <row r="5" spans="1:12" x14ac:dyDescent="0.35">
      <c r="A5" s="287"/>
      <c r="B5" s="289"/>
      <c r="C5" s="285"/>
      <c r="D5" s="283"/>
      <c r="E5" s="283"/>
      <c r="F5" s="283"/>
      <c r="G5" s="283"/>
      <c r="H5" s="283"/>
      <c r="I5" s="285"/>
      <c r="J5" s="283"/>
    </row>
    <row r="6" spans="1:12" ht="18" customHeight="1" x14ac:dyDescent="0.35">
      <c r="A6" s="48" t="s">
        <v>214</v>
      </c>
      <c r="B6" s="46" t="s">
        <v>187</v>
      </c>
      <c r="C6" s="50">
        <v>1</v>
      </c>
      <c r="D6" s="41"/>
      <c r="E6" s="44">
        <v>3</v>
      </c>
      <c r="F6" s="41">
        <v>2</v>
      </c>
      <c r="G6" s="44">
        <v>1</v>
      </c>
      <c r="H6" s="41">
        <v>1</v>
      </c>
      <c r="I6" s="44"/>
      <c r="J6" s="51">
        <f t="shared" ref="J6:J8" si="0">SUM(C6:I6)</f>
        <v>8</v>
      </c>
    </row>
    <row r="7" spans="1:12" ht="18" customHeight="1" x14ac:dyDescent="0.35">
      <c r="A7" s="48" t="s">
        <v>89</v>
      </c>
      <c r="B7" s="46" t="s">
        <v>153</v>
      </c>
      <c r="C7" s="50">
        <v>1</v>
      </c>
      <c r="D7" s="41">
        <v>2</v>
      </c>
      <c r="E7" s="44"/>
      <c r="F7" s="41">
        <v>1</v>
      </c>
      <c r="G7" s="44"/>
      <c r="H7" s="41">
        <v>1</v>
      </c>
      <c r="I7" s="44"/>
      <c r="J7" s="51">
        <f t="shared" si="0"/>
        <v>5</v>
      </c>
    </row>
    <row r="8" spans="1:12" ht="18" customHeight="1" x14ac:dyDescent="0.35">
      <c r="A8" s="48" t="s">
        <v>29</v>
      </c>
      <c r="B8" s="46" t="s">
        <v>176</v>
      </c>
      <c r="C8" s="50">
        <v>1</v>
      </c>
      <c r="D8" s="41">
        <v>1</v>
      </c>
      <c r="E8" s="44"/>
      <c r="F8" s="41">
        <v>1</v>
      </c>
      <c r="G8" s="44">
        <v>2</v>
      </c>
      <c r="H8" s="41"/>
      <c r="I8" s="44"/>
      <c r="J8" s="51">
        <f t="shared" si="0"/>
        <v>5</v>
      </c>
    </row>
    <row r="9" spans="1:12" ht="18" customHeight="1" x14ac:dyDescent="0.35">
      <c r="A9" s="48" t="s">
        <v>76</v>
      </c>
      <c r="B9" s="46" t="s">
        <v>230</v>
      </c>
      <c r="C9" s="50"/>
      <c r="D9" s="41">
        <v>2</v>
      </c>
      <c r="E9" s="44">
        <v>2</v>
      </c>
      <c r="F9" s="41"/>
      <c r="G9" s="44">
        <v>1</v>
      </c>
      <c r="H9" s="41"/>
      <c r="I9" s="44"/>
      <c r="J9" s="51">
        <f>SUM(C9:I9)</f>
        <v>5</v>
      </c>
    </row>
    <row r="10" spans="1:12" ht="18" customHeight="1" x14ac:dyDescent="0.35">
      <c r="A10" s="48" t="s">
        <v>197</v>
      </c>
      <c r="B10" s="46" t="s">
        <v>231</v>
      </c>
      <c r="C10" s="50">
        <v>1</v>
      </c>
      <c r="D10" s="41"/>
      <c r="E10" s="44">
        <v>1</v>
      </c>
      <c r="F10" s="41">
        <v>1</v>
      </c>
      <c r="G10" s="44"/>
      <c r="H10" s="41">
        <v>1</v>
      </c>
      <c r="I10" s="44"/>
      <c r="J10" s="51">
        <f t="shared" ref="J10:J23" si="1">SUM(C10:I10)</f>
        <v>4</v>
      </c>
    </row>
    <row r="11" spans="1:12" ht="18" customHeight="1" x14ac:dyDescent="0.35">
      <c r="A11" s="48" t="s">
        <v>202</v>
      </c>
      <c r="B11" s="46" t="s">
        <v>178</v>
      </c>
      <c r="C11" s="50"/>
      <c r="D11" s="41"/>
      <c r="E11" s="44"/>
      <c r="F11" s="41">
        <v>2</v>
      </c>
      <c r="G11" s="44">
        <v>1</v>
      </c>
      <c r="H11" s="41"/>
      <c r="I11" s="44">
        <v>1</v>
      </c>
      <c r="J11" s="51">
        <f t="shared" si="1"/>
        <v>4</v>
      </c>
    </row>
    <row r="12" spans="1:12" ht="18" customHeight="1" x14ac:dyDescent="0.35">
      <c r="A12" s="48" t="s">
        <v>136</v>
      </c>
      <c r="B12" s="46" t="s">
        <v>232</v>
      </c>
      <c r="C12" s="50">
        <v>1</v>
      </c>
      <c r="D12" s="41">
        <v>1</v>
      </c>
      <c r="E12" s="44">
        <v>1</v>
      </c>
      <c r="F12" s="41"/>
      <c r="G12" s="44"/>
      <c r="H12" s="41"/>
      <c r="I12" s="44"/>
      <c r="J12" s="51">
        <f t="shared" si="1"/>
        <v>3</v>
      </c>
    </row>
    <row r="13" spans="1:12" ht="18" customHeight="1" x14ac:dyDescent="0.35">
      <c r="A13" s="48" t="s">
        <v>190</v>
      </c>
      <c r="B13" s="46" t="s">
        <v>163</v>
      </c>
      <c r="C13" s="50"/>
      <c r="D13" s="41">
        <v>1</v>
      </c>
      <c r="E13" s="44">
        <v>2</v>
      </c>
      <c r="F13" s="41"/>
      <c r="G13" s="44"/>
      <c r="H13" s="41"/>
      <c r="I13" s="44"/>
      <c r="J13" s="51">
        <f t="shared" si="1"/>
        <v>3</v>
      </c>
    </row>
    <row r="14" spans="1:12" ht="18" customHeight="1" x14ac:dyDescent="0.35">
      <c r="A14" s="48" t="s">
        <v>205</v>
      </c>
      <c r="B14" s="46" t="s">
        <v>153</v>
      </c>
      <c r="C14" s="50"/>
      <c r="D14" s="41"/>
      <c r="E14" s="44">
        <v>1</v>
      </c>
      <c r="F14" s="41"/>
      <c r="G14" s="44"/>
      <c r="H14" s="41">
        <v>1</v>
      </c>
      <c r="I14" s="44"/>
      <c r="J14" s="51">
        <f t="shared" si="1"/>
        <v>2</v>
      </c>
    </row>
    <row r="15" spans="1:12" ht="18" customHeight="1" x14ac:dyDescent="0.35">
      <c r="A15" s="48" t="s">
        <v>198</v>
      </c>
      <c r="B15" s="46" t="s">
        <v>233</v>
      </c>
      <c r="C15" s="50"/>
      <c r="D15" s="41"/>
      <c r="E15" s="44"/>
      <c r="F15" s="41">
        <v>1</v>
      </c>
      <c r="G15" s="44">
        <v>1</v>
      </c>
      <c r="H15" s="41"/>
      <c r="I15" s="44"/>
      <c r="J15" s="51">
        <f t="shared" si="1"/>
        <v>2</v>
      </c>
    </row>
    <row r="16" spans="1:12" ht="18" customHeight="1" x14ac:dyDescent="0.35">
      <c r="A16" s="48" t="s">
        <v>239</v>
      </c>
      <c r="B16" s="46" t="s">
        <v>234</v>
      </c>
      <c r="C16" s="50"/>
      <c r="D16" s="41"/>
      <c r="E16" s="44"/>
      <c r="F16" s="41"/>
      <c r="G16" s="44"/>
      <c r="H16" s="41"/>
      <c r="I16" s="44">
        <v>2</v>
      </c>
      <c r="J16" s="51">
        <f t="shared" si="1"/>
        <v>2</v>
      </c>
    </row>
    <row r="17" spans="1:10" ht="18" customHeight="1" x14ac:dyDescent="0.35">
      <c r="A17" s="48" t="s">
        <v>235</v>
      </c>
      <c r="B17" s="46" t="s">
        <v>236</v>
      </c>
      <c r="C17" s="50"/>
      <c r="D17" s="41">
        <v>1</v>
      </c>
      <c r="E17" s="44"/>
      <c r="F17" s="41"/>
      <c r="G17" s="44"/>
      <c r="H17" s="41"/>
      <c r="I17" s="44"/>
      <c r="J17" s="51">
        <f t="shared" si="1"/>
        <v>1</v>
      </c>
    </row>
    <row r="18" spans="1:10" ht="18" customHeight="1" x14ac:dyDescent="0.35">
      <c r="A18" s="48" t="s">
        <v>208</v>
      </c>
      <c r="B18" s="46" t="s">
        <v>180</v>
      </c>
      <c r="C18" s="50"/>
      <c r="D18" s="41"/>
      <c r="E18" s="44"/>
      <c r="F18" s="41">
        <v>1</v>
      </c>
      <c r="G18" s="44"/>
      <c r="H18" s="41"/>
      <c r="I18" s="44"/>
      <c r="J18" s="51">
        <f t="shared" si="1"/>
        <v>1</v>
      </c>
    </row>
    <row r="19" spans="1:10" ht="18" customHeight="1" x14ac:dyDescent="0.35">
      <c r="A19" s="48" t="s">
        <v>179</v>
      </c>
      <c r="B19" s="46" t="s">
        <v>163</v>
      </c>
      <c r="C19" s="50"/>
      <c r="D19" s="41"/>
      <c r="E19" s="44"/>
      <c r="F19" s="41">
        <v>1</v>
      </c>
      <c r="G19" s="44"/>
      <c r="H19" s="41"/>
      <c r="I19" s="44"/>
      <c r="J19" s="51">
        <f t="shared" si="1"/>
        <v>1</v>
      </c>
    </row>
    <row r="20" spans="1:10" ht="18" customHeight="1" x14ac:dyDescent="0.35">
      <c r="A20" s="48" t="s">
        <v>237</v>
      </c>
      <c r="B20" s="46" t="s">
        <v>178</v>
      </c>
      <c r="C20" s="50"/>
      <c r="D20" s="41"/>
      <c r="E20" s="44"/>
      <c r="F20" s="41">
        <v>1</v>
      </c>
      <c r="G20" s="44"/>
      <c r="H20" s="41"/>
      <c r="I20" s="44"/>
      <c r="J20" s="51">
        <f t="shared" si="1"/>
        <v>1</v>
      </c>
    </row>
    <row r="21" spans="1:10" ht="18" customHeight="1" x14ac:dyDescent="0.35">
      <c r="A21" s="48" t="s">
        <v>238</v>
      </c>
      <c r="B21" s="46" t="s">
        <v>180</v>
      </c>
      <c r="C21" s="50"/>
      <c r="D21" s="41"/>
      <c r="E21" s="44"/>
      <c r="F21" s="41"/>
      <c r="G21" s="44"/>
      <c r="H21" s="41"/>
      <c r="I21" s="44">
        <v>1</v>
      </c>
      <c r="J21" s="51">
        <f t="shared" si="1"/>
        <v>1</v>
      </c>
    </row>
    <row r="22" spans="1:10" ht="18" customHeight="1" x14ac:dyDescent="0.35">
      <c r="A22" s="48" t="s">
        <v>174</v>
      </c>
      <c r="B22" s="46" t="s">
        <v>180</v>
      </c>
      <c r="C22" s="50"/>
      <c r="D22" s="41"/>
      <c r="E22" s="44"/>
      <c r="F22" s="41"/>
      <c r="G22" s="44"/>
      <c r="H22" s="41"/>
      <c r="I22" s="44">
        <v>1</v>
      </c>
      <c r="J22" s="51">
        <f t="shared" si="1"/>
        <v>1</v>
      </c>
    </row>
    <row r="23" spans="1:10" ht="18" customHeight="1" x14ac:dyDescent="0.35">
      <c r="A23" s="48" t="s">
        <v>206</v>
      </c>
      <c r="B23" s="46" t="s">
        <v>155</v>
      </c>
      <c r="C23" s="50"/>
      <c r="D23" s="41"/>
      <c r="E23" s="44"/>
      <c r="F23" s="41"/>
      <c r="G23" s="44"/>
      <c r="H23" s="41">
        <v>1</v>
      </c>
      <c r="I23" s="44"/>
      <c r="J23" s="51">
        <f t="shared" si="1"/>
        <v>1</v>
      </c>
    </row>
    <row r="24" spans="1:10" ht="16.75" customHeight="1" thickBot="1" x14ac:dyDescent="0.4">
      <c r="A24" s="83" t="s">
        <v>93</v>
      </c>
      <c r="B24" s="84"/>
      <c r="C24" s="85">
        <f t="shared" ref="C24:J24" si="2">SUM(C6:C23)</f>
        <v>5</v>
      </c>
      <c r="D24" s="85">
        <f t="shared" si="2"/>
        <v>8</v>
      </c>
      <c r="E24" s="85">
        <f t="shared" si="2"/>
        <v>10</v>
      </c>
      <c r="F24" s="85">
        <f t="shared" si="2"/>
        <v>11</v>
      </c>
      <c r="G24" s="85">
        <f t="shared" si="2"/>
        <v>6</v>
      </c>
      <c r="H24" s="85">
        <f t="shared" si="2"/>
        <v>5</v>
      </c>
      <c r="I24" s="85">
        <f t="shared" si="2"/>
        <v>5</v>
      </c>
      <c r="J24" s="85">
        <f t="shared" si="2"/>
        <v>50</v>
      </c>
    </row>
    <row r="26" spans="1:10" x14ac:dyDescent="0.35">
      <c r="A26" s="128" t="s">
        <v>218</v>
      </c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61AD0-4EC3-47A1-A4DA-B2FF9ED861DF}">
  <dimension ref="A1:K25"/>
  <sheetViews>
    <sheetView topLeftCell="A4" workbookViewId="0"/>
  </sheetViews>
  <sheetFormatPr defaultRowHeight="14.5" x14ac:dyDescent="0.35"/>
  <cols>
    <col min="1" max="1" width="25.08984375" customWidth="1"/>
    <col min="2" max="2" width="11.26953125" bestFit="1" customWidth="1"/>
    <col min="3" max="9" width="7.453125" customWidth="1"/>
    <col min="11" max="11" width="8.7265625" style="38"/>
  </cols>
  <sheetData>
    <row r="1" spans="1:11" ht="20" x14ac:dyDescent="0.35">
      <c r="A1" s="133" t="s">
        <v>241</v>
      </c>
      <c r="B1" s="131"/>
      <c r="C1" s="131"/>
      <c r="D1" s="132"/>
    </row>
    <row r="2" spans="1:11" s="36" customFormat="1" x14ac:dyDescent="0.35">
      <c r="A2" s="35" t="s">
        <v>242</v>
      </c>
      <c r="K2" s="39"/>
    </row>
    <row r="3" spans="1:11" ht="15" thickBot="1" x14ac:dyDescent="0.4"/>
    <row r="4" spans="1:11" ht="9.65" customHeight="1" x14ac:dyDescent="0.35">
      <c r="A4" s="292" t="s">
        <v>1</v>
      </c>
      <c r="B4" s="294" t="s">
        <v>118</v>
      </c>
      <c r="C4" s="296" t="s">
        <v>52</v>
      </c>
      <c r="D4" s="290" t="s">
        <v>53</v>
      </c>
      <c r="E4" s="290" t="s">
        <v>54</v>
      </c>
      <c r="F4" s="290" t="s">
        <v>55</v>
      </c>
      <c r="G4" s="290" t="s">
        <v>56</v>
      </c>
      <c r="H4" s="290" t="s">
        <v>246</v>
      </c>
      <c r="I4" s="290" t="s">
        <v>10</v>
      </c>
    </row>
    <row r="5" spans="1:11" ht="15" thickBot="1" x14ac:dyDescent="0.4">
      <c r="A5" s="293"/>
      <c r="B5" s="295"/>
      <c r="C5" s="297"/>
      <c r="D5" s="291"/>
      <c r="E5" s="291"/>
      <c r="F5" s="291"/>
      <c r="G5" s="291"/>
      <c r="H5" s="291"/>
      <c r="I5" s="291"/>
    </row>
    <row r="6" spans="1:11" ht="18" customHeight="1" x14ac:dyDescent="0.35">
      <c r="A6" s="140" t="s">
        <v>198</v>
      </c>
      <c r="B6" s="141" t="s">
        <v>247</v>
      </c>
      <c r="C6" s="142">
        <v>1</v>
      </c>
      <c r="D6" s="143">
        <v>2</v>
      </c>
      <c r="E6" s="144"/>
      <c r="F6" s="143">
        <v>1</v>
      </c>
      <c r="G6" s="144"/>
      <c r="H6" s="143"/>
      <c r="I6" s="145">
        <f t="shared" ref="I6:I22" si="0">SUM(C6:H6)</f>
        <v>4</v>
      </c>
    </row>
    <row r="7" spans="1:11" ht="18" customHeight="1" x14ac:dyDescent="0.35">
      <c r="A7" s="48" t="s">
        <v>29</v>
      </c>
      <c r="B7" s="46" t="s">
        <v>176</v>
      </c>
      <c r="C7" s="50"/>
      <c r="D7" s="41"/>
      <c r="E7" s="44">
        <v>2</v>
      </c>
      <c r="F7" s="41">
        <v>1</v>
      </c>
      <c r="G7" s="44"/>
      <c r="H7" s="41">
        <v>1</v>
      </c>
      <c r="I7" s="51">
        <f t="shared" si="0"/>
        <v>4</v>
      </c>
    </row>
    <row r="8" spans="1:11" ht="18" customHeight="1" x14ac:dyDescent="0.35">
      <c r="A8" s="48" t="s">
        <v>238</v>
      </c>
      <c r="B8" s="46" t="s">
        <v>236</v>
      </c>
      <c r="C8" s="50"/>
      <c r="D8" s="41"/>
      <c r="E8" s="44">
        <v>1</v>
      </c>
      <c r="F8" s="41"/>
      <c r="G8" s="44"/>
      <c r="H8" s="41">
        <v>3</v>
      </c>
      <c r="I8" s="51">
        <f t="shared" si="0"/>
        <v>4</v>
      </c>
    </row>
    <row r="9" spans="1:11" ht="18" customHeight="1" x14ac:dyDescent="0.35">
      <c r="A9" s="48" t="s">
        <v>202</v>
      </c>
      <c r="B9" s="46" t="s">
        <v>178</v>
      </c>
      <c r="C9" s="50"/>
      <c r="D9" s="41">
        <v>1</v>
      </c>
      <c r="E9" s="44"/>
      <c r="F9" s="41"/>
      <c r="G9" s="44">
        <v>1</v>
      </c>
      <c r="H9" s="41">
        <v>1</v>
      </c>
      <c r="I9" s="51">
        <f t="shared" si="0"/>
        <v>3</v>
      </c>
    </row>
    <row r="10" spans="1:11" ht="18" customHeight="1" x14ac:dyDescent="0.35">
      <c r="A10" s="48" t="s">
        <v>205</v>
      </c>
      <c r="B10" s="46" t="s">
        <v>153</v>
      </c>
      <c r="C10" s="50">
        <v>1</v>
      </c>
      <c r="D10" s="41"/>
      <c r="E10" s="44"/>
      <c r="F10" s="41"/>
      <c r="G10" s="44"/>
      <c r="H10" s="41">
        <v>1</v>
      </c>
      <c r="I10" s="51">
        <f t="shared" si="0"/>
        <v>2</v>
      </c>
    </row>
    <row r="11" spans="1:11" ht="18" customHeight="1" x14ac:dyDescent="0.35">
      <c r="A11" s="48" t="s">
        <v>89</v>
      </c>
      <c r="B11" s="46" t="s">
        <v>153</v>
      </c>
      <c r="C11" s="50"/>
      <c r="D11" s="41"/>
      <c r="E11" s="44">
        <v>1</v>
      </c>
      <c r="F11" s="41"/>
      <c r="G11" s="44">
        <v>1</v>
      </c>
      <c r="H11" s="41"/>
      <c r="I11" s="51">
        <f t="shared" si="0"/>
        <v>2</v>
      </c>
    </row>
    <row r="12" spans="1:11" ht="18" customHeight="1" x14ac:dyDescent="0.35">
      <c r="A12" s="48" t="s">
        <v>237</v>
      </c>
      <c r="B12" s="46" t="s">
        <v>178</v>
      </c>
      <c r="C12" s="50">
        <v>1</v>
      </c>
      <c r="D12" s="41"/>
      <c r="E12" s="44"/>
      <c r="F12" s="41"/>
      <c r="G12" s="44"/>
      <c r="H12" s="41"/>
      <c r="I12" s="51">
        <f t="shared" si="0"/>
        <v>1</v>
      </c>
    </row>
    <row r="13" spans="1:11" ht="18" customHeight="1" x14ac:dyDescent="0.35">
      <c r="A13" s="48" t="s">
        <v>244</v>
      </c>
      <c r="B13" s="46" t="s">
        <v>178</v>
      </c>
      <c r="C13" s="50"/>
      <c r="D13" s="41"/>
      <c r="E13" s="44">
        <v>1</v>
      </c>
      <c r="F13" s="41"/>
      <c r="G13" s="44"/>
      <c r="H13" s="41"/>
      <c r="I13" s="51">
        <f t="shared" si="0"/>
        <v>1</v>
      </c>
    </row>
    <row r="14" spans="1:11" ht="18" customHeight="1" x14ac:dyDescent="0.35">
      <c r="A14" s="48" t="s">
        <v>245</v>
      </c>
      <c r="B14" s="46" t="s">
        <v>155</v>
      </c>
      <c r="C14" s="50"/>
      <c r="D14" s="41"/>
      <c r="E14" s="44">
        <v>1</v>
      </c>
      <c r="F14" s="41"/>
      <c r="G14" s="44"/>
      <c r="H14" s="41"/>
      <c r="I14" s="51">
        <f t="shared" si="0"/>
        <v>1</v>
      </c>
    </row>
    <row r="15" spans="1:11" ht="18" customHeight="1" x14ac:dyDescent="0.35">
      <c r="A15" s="48" t="s">
        <v>174</v>
      </c>
      <c r="B15" s="46" t="s">
        <v>180</v>
      </c>
      <c r="C15" s="50"/>
      <c r="D15" s="41"/>
      <c r="E15" s="44">
        <v>1</v>
      </c>
      <c r="F15" s="41"/>
      <c r="G15" s="44"/>
      <c r="H15" s="41"/>
      <c r="I15" s="51">
        <f t="shared" si="0"/>
        <v>1</v>
      </c>
    </row>
    <row r="16" spans="1:11" ht="18" customHeight="1" x14ac:dyDescent="0.35">
      <c r="A16" s="48" t="s">
        <v>162</v>
      </c>
      <c r="B16" s="46" t="s">
        <v>163</v>
      </c>
      <c r="C16" s="50"/>
      <c r="D16" s="41"/>
      <c r="E16" s="44">
        <v>1</v>
      </c>
      <c r="F16" s="41"/>
      <c r="G16" s="44"/>
      <c r="H16" s="41"/>
      <c r="I16" s="51">
        <f t="shared" si="0"/>
        <v>1</v>
      </c>
    </row>
    <row r="17" spans="1:9" ht="18" customHeight="1" x14ac:dyDescent="0.35">
      <c r="A17" s="48" t="s">
        <v>189</v>
      </c>
      <c r="B17" s="46" t="s">
        <v>153</v>
      </c>
      <c r="C17" s="50"/>
      <c r="D17" s="41"/>
      <c r="E17" s="44"/>
      <c r="F17" s="41">
        <v>1</v>
      </c>
      <c r="G17" s="44"/>
      <c r="H17" s="41"/>
      <c r="I17" s="51">
        <f t="shared" si="0"/>
        <v>1</v>
      </c>
    </row>
    <row r="18" spans="1:9" ht="18" customHeight="1" x14ac:dyDescent="0.35">
      <c r="A18" s="48" t="s">
        <v>243</v>
      </c>
      <c r="B18" s="46" t="s">
        <v>248</v>
      </c>
      <c r="C18" s="50"/>
      <c r="D18" s="41"/>
      <c r="E18" s="44"/>
      <c r="F18" s="41">
        <v>1</v>
      </c>
      <c r="G18" s="44"/>
      <c r="H18" s="41"/>
      <c r="I18" s="51">
        <f t="shared" si="0"/>
        <v>1</v>
      </c>
    </row>
    <row r="19" spans="1:9" ht="18" customHeight="1" x14ac:dyDescent="0.35">
      <c r="A19" s="48" t="s">
        <v>136</v>
      </c>
      <c r="B19" s="46" t="s">
        <v>236</v>
      </c>
      <c r="C19" s="50"/>
      <c r="D19" s="41"/>
      <c r="E19" s="44"/>
      <c r="F19" s="41"/>
      <c r="G19" s="44">
        <v>1</v>
      </c>
      <c r="H19" s="41"/>
      <c r="I19" s="51">
        <f t="shared" si="0"/>
        <v>1</v>
      </c>
    </row>
    <row r="20" spans="1:9" ht="18" customHeight="1" x14ac:dyDescent="0.35">
      <c r="A20" s="48" t="s">
        <v>190</v>
      </c>
      <c r="B20" s="46" t="s">
        <v>163</v>
      </c>
      <c r="C20" s="50"/>
      <c r="D20" s="41"/>
      <c r="E20" s="44"/>
      <c r="F20" s="41"/>
      <c r="G20" s="44"/>
      <c r="H20" s="41">
        <v>1</v>
      </c>
      <c r="I20" s="51">
        <f t="shared" si="0"/>
        <v>1</v>
      </c>
    </row>
    <row r="21" spans="1:9" ht="18" customHeight="1" x14ac:dyDescent="0.35">
      <c r="A21" s="48" t="s">
        <v>197</v>
      </c>
      <c r="B21" s="46" t="s">
        <v>231</v>
      </c>
      <c r="C21" s="50"/>
      <c r="D21" s="41"/>
      <c r="E21" s="44"/>
      <c r="F21" s="41"/>
      <c r="G21" s="44"/>
      <c r="H21" s="41">
        <v>1</v>
      </c>
      <c r="I21" s="51">
        <f t="shared" si="0"/>
        <v>1</v>
      </c>
    </row>
    <row r="22" spans="1:9" ht="18" customHeight="1" thickBot="1" x14ac:dyDescent="0.4">
      <c r="A22" s="134"/>
      <c r="B22" s="135"/>
      <c r="C22" s="136"/>
      <c r="D22" s="137"/>
      <c r="E22" s="138"/>
      <c r="F22" s="137"/>
      <c r="G22" s="138"/>
      <c r="H22" s="137"/>
      <c r="I22" s="139">
        <f t="shared" si="0"/>
        <v>0</v>
      </c>
    </row>
    <row r="23" spans="1:9" ht="16.75" customHeight="1" thickBot="1" x14ac:dyDescent="0.4">
      <c r="A23" s="146" t="s">
        <v>93</v>
      </c>
      <c r="B23" s="147"/>
      <c r="C23" s="148">
        <f t="shared" ref="C23:H23" si="1">SUM(C6:C22)</f>
        <v>3</v>
      </c>
      <c r="D23" s="148">
        <f t="shared" si="1"/>
        <v>3</v>
      </c>
      <c r="E23" s="148">
        <f t="shared" si="1"/>
        <v>8</v>
      </c>
      <c r="F23" s="148">
        <f t="shared" si="1"/>
        <v>4</v>
      </c>
      <c r="G23" s="148">
        <f t="shared" si="1"/>
        <v>3</v>
      </c>
      <c r="H23" s="148">
        <f t="shared" si="1"/>
        <v>8</v>
      </c>
      <c r="I23" s="148">
        <f>SUM(I6:I22)</f>
        <v>29</v>
      </c>
    </row>
    <row r="24" spans="1:9" ht="10" customHeight="1" x14ac:dyDescent="0.35"/>
    <row r="25" spans="1:9" x14ac:dyDescent="0.35">
      <c r="A25" s="128" t="s">
        <v>224</v>
      </c>
    </row>
  </sheetData>
  <sortState xmlns:xlrd2="http://schemas.microsoft.com/office/spreadsheetml/2017/richdata2" ref="A7:I21">
    <sortCondition descending="1" ref="I7:I21"/>
  </sortState>
  <mergeCells count="9">
    <mergeCell ref="G4:G5"/>
    <mergeCell ref="H4:H5"/>
    <mergeCell ref="I4:I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7D9D-A3F7-4ABB-BE6A-D989A2A0724F}">
  <dimension ref="A1:K22"/>
  <sheetViews>
    <sheetView workbookViewId="0">
      <pane ySplit="5" topLeftCell="A10" activePane="bottomLeft" state="frozen"/>
      <selection pane="bottomLeft" sqref="A1:XFD1048576"/>
    </sheetView>
  </sheetViews>
  <sheetFormatPr defaultRowHeight="14.5" x14ac:dyDescent="0.35"/>
  <cols>
    <col min="1" max="1" width="25.08984375" customWidth="1"/>
    <col min="2" max="2" width="11.26953125" bestFit="1" customWidth="1"/>
    <col min="3" max="9" width="7.453125" customWidth="1"/>
    <col min="11" max="11" width="8.7265625" style="38"/>
  </cols>
  <sheetData>
    <row r="1" spans="1:11" ht="20" x14ac:dyDescent="0.35">
      <c r="A1" s="149" t="s">
        <v>258</v>
      </c>
      <c r="B1" s="150"/>
      <c r="C1" s="150"/>
      <c r="D1" s="151"/>
    </row>
    <row r="2" spans="1:11" s="36" customFormat="1" x14ac:dyDescent="0.35">
      <c r="A2" s="35" t="s">
        <v>249</v>
      </c>
      <c r="K2" s="39"/>
    </row>
    <row r="3" spans="1:11" ht="15" thickBot="1" x14ac:dyDescent="0.4"/>
    <row r="4" spans="1:11" ht="9.65" customHeight="1" x14ac:dyDescent="0.35">
      <c r="A4" s="300" t="s">
        <v>1</v>
      </c>
      <c r="B4" s="302" t="s">
        <v>118</v>
      </c>
      <c r="C4" s="304" t="s">
        <v>52</v>
      </c>
      <c r="D4" s="298" t="s">
        <v>53</v>
      </c>
      <c r="E4" s="298" t="s">
        <v>54</v>
      </c>
      <c r="F4" s="298" t="s">
        <v>55</v>
      </c>
      <c r="G4" s="298" t="s">
        <v>56</v>
      </c>
      <c r="H4" s="298" t="s">
        <v>246</v>
      </c>
      <c r="I4" s="298" t="s">
        <v>10</v>
      </c>
    </row>
    <row r="5" spans="1:11" ht="15" thickBot="1" x14ac:dyDescent="0.4">
      <c r="A5" s="301"/>
      <c r="B5" s="303"/>
      <c r="C5" s="305"/>
      <c r="D5" s="299"/>
      <c r="E5" s="299"/>
      <c r="F5" s="299"/>
      <c r="G5" s="299"/>
      <c r="H5" s="299"/>
      <c r="I5" s="299"/>
    </row>
    <row r="6" spans="1:11" ht="18" customHeight="1" x14ac:dyDescent="0.35">
      <c r="A6" s="140" t="s">
        <v>29</v>
      </c>
      <c r="B6" s="141" t="s">
        <v>176</v>
      </c>
      <c r="C6" s="142"/>
      <c r="D6" s="143">
        <v>1</v>
      </c>
      <c r="E6" s="144">
        <v>2</v>
      </c>
      <c r="F6" s="143">
        <v>1</v>
      </c>
      <c r="G6" s="144"/>
      <c r="H6" s="143"/>
      <c r="I6" s="145">
        <f t="shared" ref="I6:I19" si="0">SUM(C6:H6)</f>
        <v>4</v>
      </c>
    </row>
    <row r="7" spans="1:11" ht="18" customHeight="1" x14ac:dyDescent="0.35">
      <c r="A7" s="48" t="s">
        <v>190</v>
      </c>
      <c r="B7" s="46" t="s">
        <v>163</v>
      </c>
      <c r="C7" s="50"/>
      <c r="D7" s="41"/>
      <c r="E7" s="44">
        <v>2</v>
      </c>
      <c r="F7" s="41"/>
      <c r="G7" s="44">
        <v>1</v>
      </c>
      <c r="H7" s="41"/>
      <c r="I7" s="51">
        <f t="shared" si="0"/>
        <v>3</v>
      </c>
    </row>
    <row r="8" spans="1:11" ht="18" customHeight="1" x14ac:dyDescent="0.35">
      <c r="A8" s="48" t="s">
        <v>214</v>
      </c>
      <c r="B8" s="46" t="s">
        <v>187</v>
      </c>
      <c r="C8" s="50"/>
      <c r="D8" s="41">
        <v>1</v>
      </c>
      <c r="E8" s="44"/>
      <c r="F8" s="41">
        <v>1</v>
      </c>
      <c r="G8" s="44"/>
      <c r="H8" s="41">
        <v>1</v>
      </c>
      <c r="I8" s="51">
        <f t="shared" si="0"/>
        <v>3</v>
      </c>
    </row>
    <row r="9" spans="1:11" ht="18" customHeight="1" x14ac:dyDescent="0.35">
      <c r="A9" s="48" t="s">
        <v>237</v>
      </c>
      <c r="B9" s="46" t="s">
        <v>178</v>
      </c>
      <c r="C9" s="50"/>
      <c r="D9" s="41"/>
      <c r="E9" s="44">
        <v>1</v>
      </c>
      <c r="F9" s="41"/>
      <c r="G9" s="44"/>
      <c r="H9" s="41">
        <v>2</v>
      </c>
      <c r="I9" s="51">
        <f t="shared" si="0"/>
        <v>3</v>
      </c>
    </row>
    <row r="10" spans="1:11" ht="18" customHeight="1" x14ac:dyDescent="0.35">
      <c r="A10" s="48" t="s">
        <v>252</v>
      </c>
      <c r="B10" s="46" t="s">
        <v>253</v>
      </c>
      <c r="C10" s="50">
        <v>1</v>
      </c>
      <c r="D10" s="41"/>
      <c r="E10" s="44"/>
      <c r="F10" s="41">
        <v>1</v>
      </c>
      <c r="G10" s="44"/>
      <c r="H10" s="41"/>
      <c r="I10" s="51">
        <f t="shared" si="0"/>
        <v>2</v>
      </c>
    </row>
    <row r="11" spans="1:11" ht="18" customHeight="1" x14ac:dyDescent="0.35">
      <c r="A11" s="48" t="s">
        <v>250</v>
      </c>
      <c r="B11" s="46" t="s">
        <v>251</v>
      </c>
      <c r="C11" s="50"/>
      <c r="D11" s="41"/>
      <c r="E11" s="44"/>
      <c r="F11" s="41"/>
      <c r="G11" s="44">
        <v>1</v>
      </c>
      <c r="H11" s="41"/>
      <c r="I11" s="51">
        <f t="shared" si="0"/>
        <v>1</v>
      </c>
    </row>
    <row r="12" spans="1:11" ht="18" customHeight="1" x14ac:dyDescent="0.35">
      <c r="A12" s="48" t="s">
        <v>184</v>
      </c>
      <c r="B12" s="46" t="s">
        <v>153</v>
      </c>
      <c r="C12" s="50"/>
      <c r="D12" s="41"/>
      <c r="E12" s="44"/>
      <c r="F12" s="41"/>
      <c r="G12" s="44"/>
      <c r="H12" s="41">
        <v>1</v>
      </c>
      <c r="I12" s="51">
        <f t="shared" si="0"/>
        <v>1</v>
      </c>
    </row>
    <row r="13" spans="1:11" ht="18" customHeight="1" x14ac:dyDescent="0.35">
      <c r="A13" s="48" t="s">
        <v>136</v>
      </c>
      <c r="B13" s="46" t="s">
        <v>231</v>
      </c>
      <c r="C13" s="50"/>
      <c r="D13" s="41"/>
      <c r="E13" s="44"/>
      <c r="F13" s="41"/>
      <c r="G13" s="44"/>
      <c r="H13" s="41">
        <v>1</v>
      </c>
      <c r="I13" s="51">
        <f t="shared" si="0"/>
        <v>1</v>
      </c>
    </row>
    <row r="14" spans="1:11" ht="18" customHeight="1" x14ac:dyDescent="0.35">
      <c r="A14" s="48" t="s">
        <v>89</v>
      </c>
      <c r="B14" s="46" t="s">
        <v>153</v>
      </c>
      <c r="C14" s="50"/>
      <c r="D14" s="41"/>
      <c r="E14" s="44"/>
      <c r="F14" s="41">
        <v>1</v>
      </c>
      <c r="G14" s="44"/>
      <c r="H14" s="41"/>
      <c r="I14" s="51">
        <f t="shared" si="0"/>
        <v>1</v>
      </c>
    </row>
    <row r="15" spans="1:11" ht="18" customHeight="1" x14ac:dyDescent="0.35">
      <c r="A15" s="48" t="s">
        <v>189</v>
      </c>
      <c r="B15" s="46" t="s">
        <v>236</v>
      </c>
      <c r="C15" s="50"/>
      <c r="D15" s="41">
        <v>1</v>
      </c>
      <c r="E15" s="44"/>
      <c r="F15" s="41"/>
      <c r="G15" s="44"/>
      <c r="H15" s="41"/>
      <c r="I15" s="51">
        <f t="shared" si="0"/>
        <v>1</v>
      </c>
    </row>
    <row r="16" spans="1:11" ht="18" customHeight="1" x14ac:dyDescent="0.35">
      <c r="A16" s="48" t="s">
        <v>238</v>
      </c>
      <c r="B16" s="46" t="s">
        <v>236</v>
      </c>
      <c r="C16" s="50"/>
      <c r="D16" s="41"/>
      <c r="E16" s="44"/>
      <c r="F16" s="41">
        <v>1</v>
      </c>
      <c r="G16" s="44"/>
      <c r="H16" s="41"/>
      <c r="I16" s="51">
        <f t="shared" si="0"/>
        <v>1</v>
      </c>
    </row>
    <row r="17" spans="1:9" ht="18" customHeight="1" x14ac:dyDescent="0.35">
      <c r="A17" s="48" t="s">
        <v>254</v>
      </c>
      <c r="B17" s="46" t="s">
        <v>187</v>
      </c>
      <c r="C17" s="50">
        <v>1</v>
      </c>
      <c r="D17" s="41"/>
      <c r="E17" s="44"/>
      <c r="F17" s="41"/>
      <c r="G17" s="44"/>
      <c r="H17" s="41"/>
      <c r="I17" s="51">
        <f t="shared" si="0"/>
        <v>1</v>
      </c>
    </row>
    <row r="18" spans="1:9" ht="18" customHeight="1" x14ac:dyDescent="0.35">
      <c r="A18" s="48" t="s">
        <v>255</v>
      </c>
      <c r="B18" s="46" t="s">
        <v>178</v>
      </c>
      <c r="C18" s="50"/>
      <c r="D18" s="41"/>
      <c r="E18" s="44"/>
      <c r="F18" s="41"/>
      <c r="G18" s="44">
        <v>1</v>
      </c>
      <c r="H18" s="41"/>
      <c r="I18" s="51">
        <f t="shared" si="0"/>
        <v>1</v>
      </c>
    </row>
    <row r="19" spans="1:9" ht="18" customHeight="1" thickBot="1" x14ac:dyDescent="0.4">
      <c r="A19" s="48" t="s">
        <v>256</v>
      </c>
      <c r="B19" s="46" t="s">
        <v>257</v>
      </c>
      <c r="C19" s="50"/>
      <c r="D19" s="41"/>
      <c r="E19" s="44">
        <v>1</v>
      </c>
      <c r="F19" s="41"/>
      <c r="G19" s="44"/>
      <c r="H19" s="41"/>
      <c r="I19" s="51">
        <f t="shared" si="0"/>
        <v>1</v>
      </c>
    </row>
    <row r="20" spans="1:9" ht="16.75" customHeight="1" thickBot="1" x14ac:dyDescent="0.4">
      <c r="A20" s="152" t="s">
        <v>93</v>
      </c>
      <c r="B20" s="153"/>
      <c r="C20" s="154">
        <f t="shared" ref="C20:I20" si="1">SUM(C6:C19)</f>
        <v>2</v>
      </c>
      <c r="D20" s="154">
        <f t="shared" si="1"/>
        <v>3</v>
      </c>
      <c r="E20" s="154">
        <f t="shared" si="1"/>
        <v>6</v>
      </c>
      <c r="F20" s="154">
        <f t="shared" si="1"/>
        <v>5</v>
      </c>
      <c r="G20" s="154">
        <f t="shared" si="1"/>
        <v>3</v>
      </c>
      <c r="H20" s="154">
        <f t="shared" si="1"/>
        <v>5</v>
      </c>
      <c r="I20" s="154">
        <f t="shared" si="1"/>
        <v>24</v>
      </c>
    </row>
    <row r="21" spans="1:9" ht="10" customHeight="1" x14ac:dyDescent="0.35"/>
    <row r="22" spans="1:9" x14ac:dyDescent="0.35">
      <c r="A22" s="128" t="s">
        <v>218</v>
      </c>
    </row>
  </sheetData>
  <sortState xmlns:xlrd2="http://schemas.microsoft.com/office/spreadsheetml/2017/richdata2" ref="A6:K19">
    <sortCondition descending="1" ref="I6:I19"/>
  </sortState>
  <mergeCells count="9">
    <mergeCell ref="G4:G5"/>
    <mergeCell ref="H4:H5"/>
    <mergeCell ref="I4:I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1E78-AA25-4937-98FF-504090FF1FF6}">
  <dimension ref="A1:K23"/>
  <sheetViews>
    <sheetView workbookViewId="0">
      <selection activeCell="A2" sqref="A2"/>
    </sheetView>
  </sheetViews>
  <sheetFormatPr defaultRowHeight="14.5" x14ac:dyDescent="0.35"/>
  <cols>
    <col min="1" max="1" width="25.08984375" customWidth="1"/>
    <col min="2" max="2" width="11.26953125" bestFit="1" customWidth="1"/>
    <col min="3" max="9" width="7.453125" customWidth="1"/>
    <col min="11" max="11" width="8.7265625" style="38"/>
  </cols>
  <sheetData>
    <row r="1" spans="1:11" ht="20" x14ac:dyDescent="0.35">
      <c r="A1" s="71" t="s">
        <v>259</v>
      </c>
      <c r="B1" s="150"/>
      <c r="C1" s="150"/>
      <c r="D1" s="151"/>
    </row>
    <row r="2" spans="1:11" s="36" customFormat="1" x14ac:dyDescent="0.35">
      <c r="A2" s="35" t="s">
        <v>260</v>
      </c>
      <c r="K2" s="39"/>
    </row>
    <row r="3" spans="1:11" ht="15" thickBot="1" x14ac:dyDescent="0.4"/>
    <row r="4" spans="1:11" ht="9.65" customHeight="1" x14ac:dyDescent="0.35">
      <c r="A4" s="244" t="s">
        <v>1</v>
      </c>
      <c r="B4" s="308" t="s">
        <v>118</v>
      </c>
      <c r="C4" s="310" t="s">
        <v>52</v>
      </c>
      <c r="D4" s="240" t="s">
        <v>53</v>
      </c>
      <c r="E4" s="240" t="s">
        <v>54</v>
      </c>
      <c r="F4" s="240" t="s">
        <v>55</v>
      </c>
      <c r="G4" s="240" t="s">
        <v>56</v>
      </c>
      <c r="H4" s="240" t="s">
        <v>246</v>
      </c>
      <c r="I4" s="240" t="s">
        <v>10</v>
      </c>
    </row>
    <row r="5" spans="1:11" ht="15" thickBot="1" x14ac:dyDescent="0.4">
      <c r="A5" s="307"/>
      <c r="B5" s="309"/>
      <c r="C5" s="311"/>
      <c r="D5" s="306"/>
      <c r="E5" s="306"/>
      <c r="F5" s="306"/>
      <c r="G5" s="306"/>
      <c r="H5" s="306"/>
      <c r="I5" s="306"/>
    </row>
    <row r="6" spans="1:11" ht="18" customHeight="1" x14ac:dyDescent="0.35">
      <c r="A6" s="140" t="s">
        <v>254</v>
      </c>
      <c r="B6" s="141" t="s">
        <v>261</v>
      </c>
      <c r="C6" s="142">
        <v>5</v>
      </c>
      <c r="D6" s="143">
        <v>3</v>
      </c>
      <c r="E6" s="144">
        <v>2</v>
      </c>
      <c r="F6" s="143">
        <v>1</v>
      </c>
      <c r="G6" s="144"/>
      <c r="H6" s="143">
        <v>1</v>
      </c>
      <c r="I6" s="145">
        <f t="shared" ref="I6:I20" si="0">SUM(C6:H6)</f>
        <v>12</v>
      </c>
    </row>
    <row r="7" spans="1:11" ht="18" customHeight="1" x14ac:dyDescent="0.35">
      <c r="A7" s="48" t="s">
        <v>214</v>
      </c>
      <c r="B7" s="46" t="s">
        <v>262</v>
      </c>
      <c r="C7" s="50">
        <v>1</v>
      </c>
      <c r="D7" s="41">
        <v>1</v>
      </c>
      <c r="E7" s="44">
        <v>4</v>
      </c>
      <c r="F7" s="41"/>
      <c r="G7" s="44">
        <v>1</v>
      </c>
      <c r="H7" s="41">
        <v>1</v>
      </c>
      <c r="I7" s="51">
        <f t="shared" si="0"/>
        <v>8</v>
      </c>
    </row>
    <row r="8" spans="1:11" ht="18" customHeight="1" x14ac:dyDescent="0.35">
      <c r="A8" s="48" t="s">
        <v>237</v>
      </c>
      <c r="B8" s="46" t="s">
        <v>178</v>
      </c>
      <c r="C8" s="50"/>
      <c r="D8" s="41">
        <v>1</v>
      </c>
      <c r="E8" s="44">
        <v>4</v>
      </c>
      <c r="F8" s="41"/>
      <c r="G8" s="44">
        <v>2</v>
      </c>
      <c r="H8" s="41"/>
      <c r="I8" s="51">
        <f t="shared" si="0"/>
        <v>7</v>
      </c>
    </row>
    <row r="9" spans="1:11" ht="18" customHeight="1" x14ac:dyDescent="0.35">
      <c r="A9" s="48" t="s">
        <v>29</v>
      </c>
      <c r="B9" s="46" t="s">
        <v>176</v>
      </c>
      <c r="C9" s="50"/>
      <c r="D9" s="41"/>
      <c r="E9" s="44">
        <v>3</v>
      </c>
      <c r="F9" s="41">
        <v>2</v>
      </c>
      <c r="G9" s="44"/>
      <c r="H9" s="41">
        <v>1</v>
      </c>
      <c r="I9" s="51">
        <f t="shared" si="0"/>
        <v>6</v>
      </c>
    </row>
    <row r="10" spans="1:11" ht="18" customHeight="1" x14ac:dyDescent="0.35">
      <c r="A10" s="48" t="s">
        <v>256</v>
      </c>
      <c r="B10" s="46" t="s">
        <v>257</v>
      </c>
      <c r="C10" s="50"/>
      <c r="D10" s="41">
        <v>1</v>
      </c>
      <c r="E10" s="44">
        <v>1</v>
      </c>
      <c r="F10" s="41">
        <v>1</v>
      </c>
      <c r="G10" s="44"/>
      <c r="H10" s="41"/>
      <c r="I10" s="51">
        <f t="shared" si="0"/>
        <v>3</v>
      </c>
    </row>
    <row r="11" spans="1:11" ht="18" customHeight="1" x14ac:dyDescent="0.35">
      <c r="A11" s="48" t="s">
        <v>208</v>
      </c>
      <c r="B11" s="46" t="s">
        <v>236</v>
      </c>
      <c r="C11" s="50"/>
      <c r="D11" s="41"/>
      <c r="E11" s="44">
        <v>2</v>
      </c>
      <c r="F11" s="41"/>
      <c r="G11" s="44"/>
      <c r="H11" s="41">
        <v>1</v>
      </c>
      <c r="I11" s="51">
        <f t="shared" si="0"/>
        <v>3</v>
      </c>
    </row>
    <row r="12" spans="1:11" ht="18" customHeight="1" x14ac:dyDescent="0.35">
      <c r="A12" s="48" t="s">
        <v>263</v>
      </c>
      <c r="B12" s="46" t="s">
        <v>236</v>
      </c>
      <c r="C12" s="50"/>
      <c r="D12" s="41"/>
      <c r="E12" s="44">
        <v>1</v>
      </c>
      <c r="F12" s="41"/>
      <c r="G12" s="44">
        <v>1</v>
      </c>
      <c r="H12" s="41">
        <v>1</v>
      </c>
      <c r="I12" s="51">
        <f t="shared" si="0"/>
        <v>3</v>
      </c>
    </row>
    <row r="13" spans="1:11" ht="18" customHeight="1" x14ac:dyDescent="0.35">
      <c r="A13" s="48" t="s">
        <v>243</v>
      </c>
      <c r="B13" s="46" t="s">
        <v>264</v>
      </c>
      <c r="C13" s="50"/>
      <c r="D13" s="41">
        <v>2</v>
      </c>
      <c r="E13" s="44"/>
      <c r="F13" s="41"/>
      <c r="G13" s="44"/>
      <c r="H13" s="41"/>
      <c r="I13" s="51">
        <f t="shared" si="0"/>
        <v>2</v>
      </c>
    </row>
    <row r="14" spans="1:11" ht="18" customHeight="1" x14ac:dyDescent="0.35">
      <c r="A14" s="48" t="s">
        <v>252</v>
      </c>
      <c r="B14" s="46" t="s">
        <v>266</v>
      </c>
      <c r="C14" s="50">
        <v>1</v>
      </c>
      <c r="D14" s="41"/>
      <c r="E14" s="44"/>
      <c r="F14" s="41"/>
      <c r="G14" s="44">
        <v>1</v>
      </c>
      <c r="H14" s="41"/>
      <c r="I14" s="51">
        <f t="shared" si="0"/>
        <v>2</v>
      </c>
    </row>
    <row r="15" spans="1:11" ht="18" customHeight="1" x14ac:dyDescent="0.35">
      <c r="A15" s="48" t="s">
        <v>76</v>
      </c>
      <c r="B15" s="46" t="s">
        <v>265</v>
      </c>
      <c r="C15" s="50"/>
      <c r="D15" s="41"/>
      <c r="E15" s="44">
        <v>1</v>
      </c>
      <c r="F15" s="41">
        <v>1</v>
      </c>
      <c r="G15" s="44"/>
      <c r="H15" s="41"/>
      <c r="I15" s="51">
        <f t="shared" si="0"/>
        <v>2</v>
      </c>
    </row>
    <row r="16" spans="1:11" ht="18" customHeight="1" x14ac:dyDescent="0.35">
      <c r="A16" s="48" t="s">
        <v>255</v>
      </c>
      <c r="B16" s="46" t="s">
        <v>178</v>
      </c>
      <c r="C16" s="50"/>
      <c r="D16" s="41">
        <v>1</v>
      </c>
      <c r="E16" s="44">
        <v>1</v>
      </c>
      <c r="F16" s="41"/>
      <c r="G16" s="44"/>
      <c r="H16" s="41"/>
      <c r="I16" s="51">
        <f t="shared" si="0"/>
        <v>2</v>
      </c>
    </row>
    <row r="17" spans="1:9" ht="18" customHeight="1" x14ac:dyDescent="0.35">
      <c r="A17" s="48" t="s">
        <v>245</v>
      </c>
      <c r="B17" s="46" t="s">
        <v>267</v>
      </c>
      <c r="C17" s="50"/>
      <c r="D17" s="41"/>
      <c r="E17" s="44"/>
      <c r="F17" s="41">
        <v>1</v>
      </c>
      <c r="G17" s="44"/>
      <c r="H17" s="41">
        <v>1</v>
      </c>
      <c r="I17" s="51">
        <f t="shared" si="0"/>
        <v>2</v>
      </c>
    </row>
    <row r="18" spans="1:9" ht="18" customHeight="1" x14ac:dyDescent="0.35">
      <c r="A18" s="48" t="s">
        <v>190</v>
      </c>
      <c r="B18" s="46" t="s">
        <v>163</v>
      </c>
      <c r="C18" s="50"/>
      <c r="D18" s="41"/>
      <c r="E18" s="44"/>
      <c r="F18" s="41"/>
      <c r="G18" s="44">
        <v>1</v>
      </c>
      <c r="H18" s="41"/>
      <c r="I18" s="51">
        <f t="shared" si="0"/>
        <v>1</v>
      </c>
    </row>
    <row r="19" spans="1:9" ht="18" customHeight="1" x14ac:dyDescent="0.35">
      <c r="A19" s="48" t="s">
        <v>89</v>
      </c>
      <c r="B19" s="46" t="s">
        <v>153</v>
      </c>
      <c r="C19" s="50"/>
      <c r="D19" s="41"/>
      <c r="E19" s="44"/>
      <c r="F19" s="41"/>
      <c r="G19" s="44">
        <v>1</v>
      </c>
      <c r="H19" s="41"/>
      <c r="I19" s="51">
        <f t="shared" si="0"/>
        <v>1</v>
      </c>
    </row>
    <row r="20" spans="1:9" ht="18" customHeight="1" thickBot="1" x14ac:dyDescent="0.4">
      <c r="A20" s="48" t="s">
        <v>207</v>
      </c>
      <c r="B20" s="46" t="s">
        <v>251</v>
      </c>
      <c r="C20" s="50"/>
      <c r="D20" s="41"/>
      <c r="E20" s="44"/>
      <c r="F20" s="41"/>
      <c r="G20" s="44"/>
      <c r="H20" s="41">
        <v>1</v>
      </c>
      <c r="I20" s="51">
        <f t="shared" si="0"/>
        <v>1</v>
      </c>
    </row>
    <row r="21" spans="1:9" ht="16.75" customHeight="1" thickBot="1" x14ac:dyDescent="0.4">
      <c r="A21" s="155" t="s">
        <v>93</v>
      </c>
      <c r="B21" s="156"/>
      <c r="C21" s="157">
        <f t="shared" ref="C21:I21" si="1">SUM(C6:C20)</f>
        <v>7</v>
      </c>
      <c r="D21" s="157">
        <f t="shared" si="1"/>
        <v>9</v>
      </c>
      <c r="E21" s="157">
        <f t="shared" si="1"/>
        <v>19</v>
      </c>
      <c r="F21" s="157">
        <f t="shared" si="1"/>
        <v>6</v>
      </c>
      <c r="G21" s="157">
        <f t="shared" si="1"/>
        <v>7</v>
      </c>
      <c r="H21" s="157">
        <f t="shared" si="1"/>
        <v>7</v>
      </c>
      <c r="I21" s="157">
        <f t="shared" si="1"/>
        <v>55</v>
      </c>
    </row>
    <row r="22" spans="1:9" ht="10" customHeight="1" x14ac:dyDescent="0.35"/>
    <row r="23" spans="1:9" x14ac:dyDescent="0.35">
      <c r="A23" s="128" t="s">
        <v>217</v>
      </c>
    </row>
  </sheetData>
  <mergeCells count="9">
    <mergeCell ref="G4:G5"/>
    <mergeCell ref="H4:H5"/>
    <mergeCell ref="I4:I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workbookViewId="0">
      <selection activeCell="L8" sqref="L8"/>
    </sheetView>
  </sheetViews>
  <sheetFormatPr defaultRowHeight="14.5" x14ac:dyDescent="0.35"/>
  <cols>
    <col min="1" max="1" width="19.453125" customWidth="1"/>
    <col min="2" max="2" width="9.81640625" customWidth="1"/>
    <col min="3" max="10" width="7.1796875" customWidth="1"/>
  </cols>
  <sheetData>
    <row r="1" spans="1:11" ht="20" x14ac:dyDescent="0.35">
      <c r="A1" s="82" t="s">
        <v>0</v>
      </c>
      <c r="B1" s="1"/>
    </row>
    <row r="2" spans="1:11" s="37" customFormat="1" x14ac:dyDescent="0.35">
      <c r="A2" s="35" t="s">
        <v>274</v>
      </c>
    </row>
    <row r="3" spans="1:11" ht="15" thickBot="1" x14ac:dyDescent="0.4"/>
    <row r="4" spans="1:11" ht="15" thickBot="1" x14ac:dyDescent="0.4">
      <c r="A4" s="63" t="s">
        <v>1</v>
      </c>
      <c r="B4" s="64" t="s">
        <v>2</v>
      </c>
      <c r="C4" s="64" t="s">
        <v>3</v>
      </c>
      <c r="D4" s="64" t="s">
        <v>4</v>
      </c>
      <c r="E4" s="64" t="s">
        <v>5</v>
      </c>
      <c r="F4" s="64" t="s">
        <v>6</v>
      </c>
      <c r="G4" s="64" t="s">
        <v>7</v>
      </c>
      <c r="H4" s="64" t="s">
        <v>8</v>
      </c>
      <c r="I4" s="64" t="s">
        <v>9</v>
      </c>
      <c r="J4" s="65" t="s">
        <v>10</v>
      </c>
      <c r="K4" s="2"/>
    </row>
    <row r="5" spans="1:11" ht="23.5" customHeight="1" x14ac:dyDescent="0.35">
      <c r="A5" s="19" t="s">
        <v>49</v>
      </c>
      <c r="B5" s="20" t="s">
        <v>50</v>
      </c>
      <c r="C5" s="21">
        <v>10</v>
      </c>
      <c r="D5" s="21">
        <v>8</v>
      </c>
      <c r="E5" s="21">
        <v>2</v>
      </c>
      <c r="F5" s="21">
        <v>5</v>
      </c>
      <c r="G5" s="21">
        <v>2</v>
      </c>
      <c r="H5" s="21">
        <v>3</v>
      </c>
      <c r="I5" s="22"/>
      <c r="J5" s="23">
        <v>30</v>
      </c>
      <c r="K5" s="2"/>
    </row>
    <row r="6" spans="1:11" ht="24" customHeight="1" x14ac:dyDescent="0.35">
      <c r="A6" s="17" t="s">
        <v>47</v>
      </c>
      <c r="B6" s="15" t="s">
        <v>48</v>
      </c>
      <c r="C6" s="16">
        <v>2</v>
      </c>
      <c r="D6" s="16">
        <v>3</v>
      </c>
      <c r="E6" s="14"/>
      <c r="F6" s="16">
        <v>1</v>
      </c>
      <c r="G6" s="16">
        <v>2</v>
      </c>
      <c r="H6" s="16">
        <v>5</v>
      </c>
      <c r="I6" s="14"/>
      <c r="J6" s="18">
        <v>13</v>
      </c>
      <c r="K6" s="2"/>
    </row>
    <row r="7" spans="1:11" ht="23.5" customHeight="1" x14ac:dyDescent="0.35">
      <c r="A7" s="17" t="s">
        <v>45</v>
      </c>
      <c r="B7" s="15" t="s">
        <v>46</v>
      </c>
      <c r="C7" s="14"/>
      <c r="D7" s="16">
        <v>2</v>
      </c>
      <c r="E7" s="16">
        <v>1</v>
      </c>
      <c r="F7" s="16">
        <v>1</v>
      </c>
      <c r="G7" s="14"/>
      <c r="H7" s="16">
        <v>7</v>
      </c>
      <c r="I7" s="14"/>
      <c r="J7" s="18">
        <v>11</v>
      </c>
      <c r="K7" s="2"/>
    </row>
    <row r="8" spans="1:11" ht="25.25" customHeight="1" x14ac:dyDescent="0.35">
      <c r="A8" s="17" t="s">
        <v>43</v>
      </c>
      <c r="B8" s="15" t="s">
        <v>44</v>
      </c>
      <c r="C8" s="14"/>
      <c r="D8" s="16">
        <v>2</v>
      </c>
      <c r="E8" s="16">
        <v>1</v>
      </c>
      <c r="F8" s="14"/>
      <c r="G8" s="14"/>
      <c r="H8" s="16">
        <v>3</v>
      </c>
      <c r="I8" s="16">
        <v>4</v>
      </c>
      <c r="J8" s="18">
        <v>10</v>
      </c>
      <c r="K8" s="2"/>
    </row>
    <row r="9" spans="1:11" x14ac:dyDescent="0.35">
      <c r="A9" s="17" t="s">
        <v>41</v>
      </c>
      <c r="B9" s="15" t="s">
        <v>42</v>
      </c>
      <c r="C9" s="16">
        <v>7</v>
      </c>
      <c r="D9" s="16">
        <v>2</v>
      </c>
      <c r="E9" s="14"/>
      <c r="F9" s="14"/>
      <c r="G9" s="14"/>
      <c r="H9" s="14"/>
      <c r="I9" s="14"/>
      <c r="J9" s="18">
        <v>9</v>
      </c>
      <c r="K9" s="2"/>
    </row>
    <row r="10" spans="1:11" ht="26.5" customHeight="1" x14ac:dyDescent="0.35">
      <c r="A10" s="17" t="s">
        <v>39</v>
      </c>
      <c r="B10" s="15" t="s">
        <v>40</v>
      </c>
      <c r="C10" s="16">
        <v>1</v>
      </c>
      <c r="D10" s="16">
        <v>1</v>
      </c>
      <c r="E10" s="16">
        <v>4</v>
      </c>
      <c r="F10" s="14"/>
      <c r="G10" s="16">
        <v>1</v>
      </c>
      <c r="H10" s="16">
        <v>1</v>
      </c>
      <c r="I10" s="14"/>
      <c r="J10" s="18">
        <v>8</v>
      </c>
      <c r="K10" s="2"/>
    </row>
    <row r="11" spans="1:11" ht="24.65" customHeight="1" x14ac:dyDescent="0.35">
      <c r="A11" s="17" t="s">
        <v>37</v>
      </c>
      <c r="B11" s="15" t="s">
        <v>38</v>
      </c>
      <c r="C11" s="16">
        <v>1</v>
      </c>
      <c r="D11" s="16">
        <v>1</v>
      </c>
      <c r="E11" s="14"/>
      <c r="F11" s="16">
        <v>1</v>
      </c>
      <c r="G11" s="16">
        <v>4</v>
      </c>
      <c r="H11" s="16">
        <v>1</v>
      </c>
      <c r="I11" s="14"/>
      <c r="J11" s="18">
        <v>8</v>
      </c>
      <c r="K11" s="2"/>
    </row>
    <row r="12" spans="1:11" x14ac:dyDescent="0.35">
      <c r="A12" s="17" t="s">
        <v>33</v>
      </c>
      <c r="B12" s="15" t="s">
        <v>34</v>
      </c>
      <c r="C12" s="14"/>
      <c r="D12" s="14"/>
      <c r="E12" s="14"/>
      <c r="F12" s="16">
        <v>1</v>
      </c>
      <c r="G12" s="16">
        <v>2</v>
      </c>
      <c r="H12" s="16">
        <v>3</v>
      </c>
      <c r="I12" s="14"/>
      <c r="J12" s="18">
        <v>6</v>
      </c>
      <c r="K12" s="2"/>
    </row>
    <row r="13" spans="1:11" x14ac:dyDescent="0.35">
      <c r="A13" s="17" t="s">
        <v>35</v>
      </c>
      <c r="B13" s="15" t="s">
        <v>36</v>
      </c>
      <c r="C13" s="14"/>
      <c r="D13" s="16">
        <v>2</v>
      </c>
      <c r="E13" s="16">
        <v>1</v>
      </c>
      <c r="F13" s="14"/>
      <c r="G13" s="14"/>
      <c r="H13" s="16">
        <v>2</v>
      </c>
      <c r="I13" s="14"/>
      <c r="J13" s="18">
        <v>5</v>
      </c>
      <c r="K13" s="2"/>
    </row>
    <row r="14" spans="1:11" ht="24" customHeight="1" x14ac:dyDescent="0.35">
      <c r="A14" s="17" t="s">
        <v>24</v>
      </c>
      <c r="B14" s="15" t="s">
        <v>25</v>
      </c>
      <c r="C14" s="16">
        <v>1</v>
      </c>
      <c r="D14" s="16">
        <v>1</v>
      </c>
      <c r="E14" s="16">
        <v>1</v>
      </c>
      <c r="F14" s="14"/>
      <c r="G14" s="16">
        <v>1</v>
      </c>
      <c r="H14" s="14"/>
      <c r="I14" s="14"/>
      <c r="J14" s="18">
        <v>4</v>
      </c>
      <c r="K14" s="2"/>
    </row>
    <row r="15" spans="1:11" x14ac:dyDescent="0.35">
      <c r="A15" s="17" t="s">
        <v>28</v>
      </c>
      <c r="B15" s="15" t="s">
        <v>18</v>
      </c>
      <c r="C15" s="14"/>
      <c r="D15" s="14"/>
      <c r="E15" s="14"/>
      <c r="F15" s="16">
        <v>2</v>
      </c>
      <c r="G15" s="14"/>
      <c r="H15" s="16">
        <v>2</v>
      </c>
      <c r="I15" s="14"/>
      <c r="J15" s="18">
        <v>4</v>
      </c>
      <c r="K15" s="2"/>
    </row>
    <row r="16" spans="1:11" x14ac:dyDescent="0.35">
      <c r="A16" s="17" t="s">
        <v>26</v>
      </c>
      <c r="B16" s="15" t="s">
        <v>27</v>
      </c>
      <c r="C16" s="14"/>
      <c r="D16" s="16">
        <v>1</v>
      </c>
      <c r="E16" s="14"/>
      <c r="F16" s="14"/>
      <c r="G16" s="16">
        <v>1</v>
      </c>
      <c r="H16" s="16">
        <v>2</v>
      </c>
      <c r="I16" s="14"/>
      <c r="J16" s="18">
        <v>4</v>
      </c>
      <c r="K16" s="2"/>
    </row>
    <row r="17" spans="1:11" x14ac:dyDescent="0.35">
      <c r="A17" s="17" t="s">
        <v>31</v>
      </c>
      <c r="B17" s="15" t="s">
        <v>32</v>
      </c>
      <c r="C17" s="14"/>
      <c r="D17" s="16">
        <v>2</v>
      </c>
      <c r="E17" s="16">
        <v>1</v>
      </c>
      <c r="F17" s="14"/>
      <c r="G17" s="14"/>
      <c r="H17" s="16">
        <v>1</v>
      </c>
      <c r="I17" s="14"/>
      <c r="J17" s="18">
        <v>4</v>
      </c>
      <c r="K17" s="2"/>
    </row>
    <row r="18" spans="1:11" x14ac:dyDescent="0.35">
      <c r="A18" s="17" t="s">
        <v>29</v>
      </c>
      <c r="B18" s="15" t="s">
        <v>30</v>
      </c>
      <c r="C18" s="16">
        <v>1</v>
      </c>
      <c r="D18" s="16">
        <v>1</v>
      </c>
      <c r="E18" s="16">
        <v>1</v>
      </c>
      <c r="F18" s="14"/>
      <c r="G18" s="14"/>
      <c r="H18" s="16">
        <v>1</v>
      </c>
      <c r="I18" s="14"/>
      <c r="J18" s="18">
        <v>4</v>
      </c>
      <c r="K18" s="2"/>
    </row>
    <row r="19" spans="1:11" x14ac:dyDescent="0.35">
      <c r="A19" s="17" t="s">
        <v>22</v>
      </c>
      <c r="B19" s="15" t="s">
        <v>23</v>
      </c>
      <c r="C19" s="14"/>
      <c r="D19" s="16">
        <v>1</v>
      </c>
      <c r="E19" s="16">
        <v>1</v>
      </c>
      <c r="F19" s="14"/>
      <c r="G19" s="16">
        <v>1</v>
      </c>
      <c r="H19" s="14"/>
      <c r="I19" s="14"/>
      <c r="J19" s="18">
        <v>3</v>
      </c>
      <c r="K19" s="2"/>
    </row>
    <row r="20" spans="1:11" x14ac:dyDescent="0.35">
      <c r="A20" s="17" t="s">
        <v>20</v>
      </c>
      <c r="B20" s="15" t="s">
        <v>21</v>
      </c>
      <c r="C20" s="14"/>
      <c r="D20" s="14"/>
      <c r="E20" s="14"/>
      <c r="F20" s="14"/>
      <c r="G20" s="14"/>
      <c r="H20" s="16">
        <v>2</v>
      </c>
      <c r="I20" s="14"/>
      <c r="J20" s="18">
        <v>2</v>
      </c>
      <c r="K20" s="2"/>
    </row>
    <row r="21" spans="1:11" x14ac:dyDescent="0.35">
      <c r="A21" s="17" t="s">
        <v>19</v>
      </c>
      <c r="B21" s="15" t="s">
        <v>16</v>
      </c>
      <c r="C21" s="14"/>
      <c r="D21" s="14"/>
      <c r="E21" s="14"/>
      <c r="F21" s="16">
        <v>1</v>
      </c>
      <c r="G21" s="14"/>
      <c r="H21" s="16">
        <v>1</v>
      </c>
      <c r="I21" s="14"/>
      <c r="J21" s="18">
        <v>2</v>
      </c>
      <c r="K21" s="2"/>
    </row>
    <row r="22" spans="1:11" x14ac:dyDescent="0.35">
      <c r="A22" s="17" t="s">
        <v>13</v>
      </c>
      <c r="B22" s="15" t="s">
        <v>14</v>
      </c>
      <c r="C22" s="14"/>
      <c r="D22" s="14"/>
      <c r="E22" s="14"/>
      <c r="F22" s="14"/>
      <c r="G22" s="14"/>
      <c r="H22" s="16">
        <v>1</v>
      </c>
      <c r="I22" s="14"/>
      <c r="J22" s="18">
        <v>1</v>
      </c>
      <c r="K22" s="2"/>
    </row>
    <row r="23" spans="1:11" x14ac:dyDescent="0.35">
      <c r="A23" s="17" t="s">
        <v>17</v>
      </c>
      <c r="B23" s="15" t="s">
        <v>18</v>
      </c>
      <c r="C23" s="14"/>
      <c r="D23" s="14"/>
      <c r="E23" s="14"/>
      <c r="F23" s="14"/>
      <c r="G23" s="14"/>
      <c r="H23" s="16">
        <v>1</v>
      </c>
      <c r="I23" s="14"/>
      <c r="J23" s="18">
        <v>1</v>
      </c>
      <c r="K23" s="2"/>
    </row>
    <row r="24" spans="1:11" x14ac:dyDescent="0.35">
      <c r="A24" s="17" t="s">
        <v>15</v>
      </c>
      <c r="B24" s="15" t="s">
        <v>16</v>
      </c>
      <c r="C24" s="14"/>
      <c r="D24" s="14"/>
      <c r="E24" s="14"/>
      <c r="F24" s="14"/>
      <c r="G24" s="14"/>
      <c r="H24" s="16">
        <v>1</v>
      </c>
      <c r="I24" s="14"/>
      <c r="J24" s="18">
        <v>1</v>
      </c>
      <c r="K24" s="2"/>
    </row>
    <row r="25" spans="1:11" x14ac:dyDescent="0.35">
      <c r="A25" s="17" t="s">
        <v>11</v>
      </c>
      <c r="B25" s="15" t="s">
        <v>12</v>
      </c>
      <c r="C25" s="14"/>
      <c r="D25" s="14"/>
      <c r="E25" s="14"/>
      <c r="F25" s="14"/>
      <c r="G25" s="14"/>
      <c r="H25" s="16">
        <v>1</v>
      </c>
      <c r="I25" s="14"/>
      <c r="J25" s="18">
        <v>1</v>
      </c>
      <c r="K25" s="2"/>
    </row>
    <row r="26" spans="1:11" ht="15" thickBot="1" x14ac:dyDescent="0.4">
      <c r="A26" s="121"/>
      <c r="B26" s="122"/>
      <c r="C26" s="123">
        <v>23</v>
      </c>
      <c r="D26" s="123">
        <v>27</v>
      </c>
      <c r="E26" s="123">
        <v>13</v>
      </c>
      <c r="F26" s="123">
        <v>12</v>
      </c>
      <c r="G26" s="123">
        <v>14</v>
      </c>
      <c r="H26" s="123">
        <v>38</v>
      </c>
      <c r="I26" s="123">
        <v>4</v>
      </c>
      <c r="J26" s="124">
        <v>131</v>
      </c>
    </row>
    <row r="28" spans="1:11" x14ac:dyDescent="0.35">
      <c r="A28" s="129" t="s">
        <v>227</v>
      </c>
    </row>
  </sheetData>
  <sortState xmlns:xlrd2="http://schemas.microsoft.com/office/spreadsheetml/2017/richdata2" ref="A5:K25">
    <sortCondition descending="1" ref="J5:J25"/>
  </sortState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6377-FE83-4CB9-822C-91FB83111E1F}">
  <dimension ref="A1:R27"/>
  <sheetViews>
    <sheetView topLeftCell="A14" zoomScaleNormal="100" workbookViewId="0">
      <selection activeCell="A14" sqref="A1:XFD1048576"/>
    </sheetView>
  </sheetViews>
  <sheetFormatPr defaultRowHeight="14.5" x14ac:dyDescent="0.35"/>
  <cols>
    <col min="1" max="1" width="25.08984375" customWidth="1"/>
    <col min="2" max="2" width="11.26953125" bestFit="1" customWidth="1"/>
    <col min="3" max="9" width="7.453125" customWidth="1"/>
    <col min="11" max="11" width="8.7265625" style="38"/>
    <col min="13" max="13" width="9.7265625" bestFit="1" customWidth="1"/>
  </cols>
  <sheetData>
    <row r="1" spans="1:18" ht="20" x14ac:dyDescent="0.35">
      <c r="A1" s="158" t="s">
        <v>268</v>
      </c>
      <c r="B1" s="150"/>
      <c r="C1" s="150"/>
      <c r="D1" s="151"/>
    </row>
    <row r="2" spans="1:18" s="36" customFormat="1" x14ac:dyDescent="0.35">
      <c r="A2" s="35" t="s">
        <v>277</v>
      </c>
      <c r="K2" s="39"/>
    </row>
    <row r="3" spans="1:18" ht="15" thickBot="1" x14ac:dyDescent="0.4"/>
    <row r="4" spans="1:18" ht="9.65" customHeight="1" x14ac:dyDescent="0.35">
      <c r="A4" s="314" t="s">
        <v>1</v>
      </c>
      <c r="B4" s="316" t="s">
        <v>118</v>
      </c>
      <c r="C4" s="318" t="s">
        <v>52</v>
      </c>
      <c r="D4" s="312" t="s">
        <v>53</v>
      </c>
      <c r="E4" s="312" t="s">
        <v>54</v>
      </c>
      <c r="F4" s="312" t="s">
        <v>55</v>
      </c>
      <c r="G4" s="312" t="s">
        <v>56</v>
      </c>
      <c r="H4" s="312" t="s">
        <v>246</v>
      </c>
      <c r="I4" s="312" t="s">
        <v>10</v>
      </c>
    </row>
    <row r="5" spans="1:18" ht="15" thickBot="1" x14ac:dyDescent="0.4">
      <c r="A5" s="315"/>
      <c r="B5" s="317"/>
      <c r="C5" s="319"/>
      <c r="D5" s="313"/>
      <c r="E5" s="313"/>
      <c r="F5" s="313"/>
      <c r="G5" s="313"/>
      <c r="H5" s="313"/>
      <c r="I5" s="313"/>
      <c r="L5" s="4" t="s">
        <v>275</v>
      </c>
    </row>
    <row r="6" spans="1:18" ht="18" customHeight="1" x14ac:dyDescent="0.35">
      <c r="A6" s="48" t="s">
        <v>254</v>
      </c>
      <c r="B6" s="46" t="s">
        <v>261</v>
      </c>
      <c r="C6" s="50">
        <v>1</v>
      </c>
      <c r="D6" s="41">
        <v>3</v>
      </c>
      <c r="E6" s="44">
        <v>1</v>
      </c>
      <c r="F6" s="41">
        <v>2</v>
      </c>
      <c r="G6" s="44"/>
      <c r="H6" s="41">
        <v>2</v>
      </c>
      <c r="I6" s="51">
        <f t="shared" ref="I6:I17" si="0">SUM(C6:H6)</f>
        <v>9</v>
      </c>
      <c r="L6">
        <v>2004</v>
      </c>
      <c r="M6">
        <v>26</v>
      </c>
    </row>
    <row r="7" spans="1:18" ht="18" customHeight="1" x14ac:dyDescent="0.35">
      <c r="A7" s="48" t="s">
        <v>214</v>
      </c>
      <c r="B7" s="46" t="s">
        <v>271</v>
      </c>
      <c r="C7" s="50"/>
      <c r="D7" s="41"/>
      <c r="E7" s="44">
        <v>1</v>
      </c>
      <c r="F7" s="41">
        <v>1</v>
      </c>
      <c r="G7" s="44">
        <v>2</v>
      </c>
      <c r="H7" s="41">
        <v>1</v>
      </c>
      <c r="I7" s="51">
        <f t="shared" si="0"/>
        <v>5</v>
      </c>
      <c r="L7">
        <v>2005</v>
      </c>
      <c r="M7">
        <v>131</v>
      </c>
    </row>
    <row r="8" spans="1:18" ht="18" customHeight="1" x14ac:dyDescent="0.35">
      <c r="A8" s="140" t="s">
        <v>190</v>
      </c>
      <c r="B8" s="141" t="s">
        <v>264</v>
      </c>
      <c r="C8" s="142">
        <v>3</v>
      </c>
      <c r="D8" s="143"/>
      <c r="E8" s="144">
        <v>1</v>
      </c>
      <c r="F8" s="143">
        <v>1</v>
      </c>
      <c r="G8" s="144"/>
      <c r="H8" s="143"/>
      <c r="I8" s="145">
        <f t="shared" si="0"/>
        <v>5</v>
      </c>
      <c r="L8">
        <v>2006</v>
      </c>
      <c r="M8">
        <v>108</v>
      </c>
      <c r="N8" s="38"/>
      <c r="O8" s="38"/>
      <c r="P8" s="38"/>
      <c r="Q8" s="38"/>
      <c r="R8" s="38"/>
    </row>
    <row r="9" spans="1:18" ht="18" customHeight="1" x14ac:dyDescent="0.35">
      <c r="A9" s="48" t="s">
        <v>29</v>
      </c>
      <c r="B9" s="46" t="s">
        <v>176</v>
      </c>
      <c r="C9" s="50"/>
      <c r="D9" s="41">
        <v>3</v>
      </c>
      <c r="E9" s="44"/>
      <c r="F9" s="41">
        <v>1</v>
      </c>
      <c r="G9" s="44"/>
      <c r="H9" s="41"/>
      <c r="I9" s="51">
        <f t="shared" si="0"/>
        <v>4</v>
      </c>
      <c r="L9">
        <v>2007</v>
      </c>
      <c r="M9">
        <v>99</v>
      </c>
    </row>
    <row r="10" spans="1:18" ht="18" customHeight="1" x14ac:dyDescent="0.35">
      <c r="A10" s="48" t="s">
        <v>270</v>
      </c>
      <c r="B10" s="46" t="s">
        <v>178</v>
      </c>
      <c r="C10" s="50"/>
      <c r="D10" s="41"/>
      <c r="E10" s="44">
        <v>1</v>
      </c>
      <c r="F10" s="41"/>
      <c r="G10" s="44">
        <v>1</v>
      </c>
      <c r="H10" s="41">
        <v>2</v>
      </c>
      <c r="I10" s="51">
        <f t="shared" si="0"/>
        <v>4</v>
      </c>
      <c r="L10">
        <v>2008</v>
      </c>
      <c r="M10">
        <v>71</v>
      </c>
    </row>
    <row r="11" spans="1:18" ht="18" customHeight="1" x14ac:dyDescent="0.35">
      <c r="A11" s="48" t="s">
        <v>207</v>
      </c>
      <c r="B11" s="46" t="s">
        <v>187</v>
      </c>
      <c r="C11" s="50"/>
      <c r="D11" s="41"/>
      <c r="E11" s="44"/>
      <c r="F11" s="41">
        <v>2</v>
      </c>
      <c r="G11" s="44">
        <v>1</v>
      </c>
      <c r="H11" s="41"/>
      <c r="I11" s="51">
        <f t="shared" si="0"/>
        <v>3</v>
      </c>
      <c r="L11">
        <v>2009</v>
      </c>
      <c r="M11">
        <v>60</v>
      </c>
    </row>
    <row r="12" spans="1:18" ht="18" customHeight="1" x14ac:dyDescent="0.35">
      <c r="A12" s="48" t="s">
        <v>243</v>
      </c>
      <c r="B12" s="46" t="s">
        <v>264</v>
      </c>
      <c r="C12" s="50">
        <v>1</v>
      </c>
      <c r="D12" s="41"/>
      <c r="E12" s="44">
        <v>1</v>
      </c>
      <c r="F12" s="41"/>
      <c r="G12" s="44"/>
      <c r="H12" s="41">
        <v>1</v>
      </c>
      <c r="I12" s="51">
        <f t="shared" si="0"/>
        <v>3</v>
      </c>
      <c r="L12">
        <v>2010</v>
      </c>
      <c r="M12">
        <v>33</v>
      </c>
      <c r="N12" s="38"/>
      <c r="O12" s="38"/>
      <c r="P12" s="38"/>
      <c r="Q12" s="38"/>
      <c r="R12" s="38"/>
    </row>
    <row r="13" spans="1:18" ht="18" customHeight="1" x14ac:dyDescent="0.35">
      <c r="A13" s="48" t="s">
        <v>208</v>
      </c>
      <c r="B13" s="46" t="s">
        <v>236</v>
      </c>
      <c r="C13" s="50"/>
      <c r="D13" s="41"/>
      <c r="E13" s="44"/>
      <c r="F13" s="41">
        <v>1</v>
      </c>
      <c r="G13" s="44"/>
      <c r="H13" s="41">
        <v>1</v>
      </c>
      <c r="I13" s="51">
        <f t="shared" si="0"/>
        <v>2</v>
      </c>
      <c r="L13">
        <v>2011</v>
      </c>
      <c r="M13">
        <v>26</v>
      </c>
    </row>
    <row r="14" spans="1:18" ht="18" customHeight="1" x14ac:dyDescent="0.35">
      <c r="A14" s="48" t="s">
        <v>76</v>
      </c>
      <c r="B14" s="46" t="s">
        <v>269</v>
      </c>
      <c r="C14" s="50"/>
      <c r="D14" s="41"/>
      <c r="E14" s="44"/>
      <c r="F14" s="41"/>
      <c r="G14" s="44"/>
      <c r="H14" s="41">
        <v>1</v>
      </c>
      <c r="I14" s="51">
        <f t="shared" si="0"/>
        <v>1</v>
      </c>
      <c r="L14">
        <v>2012</v>
      </c>
      <c r="M14">
        <v>26</v>
      </c>
    </row>
    <row r="15" spans="1:18" ht="18" customHeight="1" x14ac:dyDescent="0.35">
      <c r="A15" s="48" t="s">
        <v>252</v>
      </c>
      <c r="B15" s="46" t="s">
        <v>271</v>
      </c>
      <c r="C15" s="50"/>
      <c r="D15" s="41"/>
      <c r="E15" s="44">
        <v>1</v>
      </c>
      <c r="F15" s="41"/>
      <c r="G15" s="44"/>
      <c r="H15" s="41"/>
      <c r="I15" s="51">
        <f t="shared" si="0"/>
        <v>1</v>
      </c>
      <c r="L15">
        <v>2013</v>
      </c>
      <c r="M15">
        <v>15</v>
      </c>
    </row>
    <row r="16" spans="1:18" ht="18" customHeight="1" x14ac:dyDescent="0.35">
      <c r="A16" s="48" t="s">
        <v>245</v>
      </c>
      <c r="B16" s="46" t="s">
        <v>163</v>
      </c>
      <c r="C16" s="50"/>
      <c r="D16" s="41">
        <v>1</v>
      </c>
      <c r="E16" s="44"/>
      <c r="F16" s="41"/>
      <c r="G16" s="44"/>
      <c r="H16" s="41"/>
      <c r="I16" s="51">
        <f t="shared" si="0"/>
        <v>1</v>
      </c>
      <c r="L16">
        <v>2014</v>
      </c>
      <c r="M16">
        <v>22</v>
      </c>
    </row>
    <row r="17" spans="1:13" ht="18" customHeight="1" thickBot="1" x14ac:dyDescent="0.4">
      <c r="A17" s="48" t="s">
        <v>263</v>
      </c>
      <c r="B17" s="46" t="s">
        <v>236</v>
      </c>
      <c r="C17" s="50"/>
      <c r="D17" s="41">
        <v>1</v>
      </c>
      <c r="E17" s="44"/>
      <c r="F17" s="41"/>
      <c r="G17" s="44"/>
      <c r="H17" s="41"/>
      <c r="I17" s="51">
        <f t="shared" si="0"/>
        <v>1</v>
      </c>
      <c r="L17">
        <v>2015</v>
      </c>
      <c r="M17">
        <v>40</v>
      </c>
    </row>
    <row r="18" spans="1:13" ht="18" customHeight="1" thickBot="1" x14ac:dyDescent="0.4">
      <c r="A18" s="155" t="s">
        <v>93</v>
      </c>
      <c r="B18" s="156"/>
      <c r="C18" s="157">
        <f t="shared" ref="C18:I18" si="1">SUM(C6:C17)</f>
        <v>5</v>
      </c>
      <c r="D18" s="157">
        <f t="shared" si="1"/>
        <v>8</v>
      </c>
      <c r="E18" s="157">
        <f t="shared" si="1"/>
        <v>6</v>
      </c>
      <c r="F18" s="157">
        <f t="shared" si="1"/>
        <v>8</v>
      </c>
      <c r="G18" s="157">
        <f t="shared" si="1"/>
        <v>4</v>
      </c>
      <c r="H18" s="157">
        <f t="shared" si="1"/>
        <v>8</v>
      </c>
      <c r="I18" s="157">
        <f t="shared" si="1"/>
        <v>39</v>
      </c>
      <c r="L18">
        <v>2016</v>
      </c>
      <c r="M18">
        <v>61</v>
      </c>
    </row>
    <row r="19" spans="1:13" ht="18" customHeight="1" x14ac:dyDescent="0.35">
      <c r="L19">
        <v>2017</v>
      </c>
      <c r="M19">
        <v>60</v>
      </c>
    </row>
    <row r="20" spans="1:13" ht="18" customHeight="1" x14ac:dyDescent="0.35">
      <c r="A20" s="128" t="s">
        <v>276</v>
      </c>
      <c r="L20">
        <v>2018</v>
      </c>
      <c r="M20">
        <v>66</v>
      </c>
    </row>
    <row r="21" spans="1:13" ht="16.75" customHeight="1" x14ac:dyDescent="0.35">
      <c r="L21">
        <v>2019</v>
      </c>
      <c r="M21">
        <v>50</v>
      </c>
    </row>
    <row r="22" spans="1:13" ht="17" customHeight="1" x14ac:dyDescent="0.35">
      <c r="L22">
        <v>2020</v>
      </c>
      <c r="M22">
        <v>29</v>
      </c>
    </row>
    <row r="23" spans="1:13" ht="16.5" customHeight="1" x14ac:dyDescent="0.35">
      <c r="L23">
        <v>2021</v>
      </c>
      <c r="M23">
        <v>24</v>
      </c>
    </row>
    <row r="24" spans="1:13" ht="16.5" customHeight="1" x14ac:dyDescent="0.35">
      <c r="L24">
        <v>2022</v>
      </c>
      <c r="M24">
        <v>55</v>
      </c>
    </row>
    <row r="25" spans="1:13" ht="16.5" customHeight="1" x14ac:dyDescent="0.35">
      <c r="L25">
        <v>2023</v>
      </c>
      <c r="M25">
        <v>39</v>
      </c>
    </row>
    <row r="26" spans="1:13" ht="16.5" customHeight="1" x14ac:dyDescent="0.35">
      <c r="L26">
        <v>2024</v>
      </c>
      <c r="M26">
        <v>39</v>
      </c>
    </row>
    <row r="27" spans="1:13" x14ac:dyDescent="0.35">
      <c r="M27" s="160">
        <f>SUM(M6:M26)</f>
        <v>1080</v>
      </c>
    </row>
  </sheetData>
  <sortState xmlns:xlrd2="http://schemas.microsoft.com/office/spreadsheetml/2017/richdata2" ref="A6:I17">
    <sortCondition descending="1" ref="I6:I17"/>
  </sortState>
  <mergeCells count="9">
    <mergeCell ref="G4:G5"/>
    <mergeCell ref="H4:H5"/>
    <mergeCell ref="I4:I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021C-D3D8-402C-830C-9B6716928A7A}">
  <dimension ref="A1:R27"/>
  <sheetViews>
    <sheetView tabSelected="1" topLeftCell="A13" workbookViewId="0">
      <selection activeCell="D21" sqref="D21"/>
    </sheetView>
  </sheetViews>
  <sheetFormatPr defaultRowHeight="14.5" x14ac:dyDescent="0.35"/>
  <cols>
    <col min="1" max="1" width="25.08984375" customWidth="1"/>
    <col min="2" max="2" width="11.26953125" bestFit="1" customWidth="1"/>
    <col min="3" max="9" width="7.453125" customWidth="1"/>
    <col min="11" max="11" width="8.7265625" style="38"/>
    <col min="13" max="13" width="9.7265625" bestFit="1" customWidth="1"/>
  </cols>
  <sheetData>
    <row r="1" spans="1:18" ht="20" x14ac:dyDescent="0.35">
      <c r="A1" s="71" t="s">
        <v>278</v>
      </c>
      <c r="B1" s="150"/>
      <c r="C1" s="150"/>
      <c r="D1" s="151"/>
    </row>
    <row r="2" spans="1:18" s="36" customFormat="1" x14ac:dyDescent="0.35">
      <c r="A2" s="35" t="s">
        <v>279</v>
      </c>
      <c r="K2" s="39"/>
    </row>
    <row r="3" spans="1:18" ht="15" thickBot="1" x14ac:dyDescent="0.4"/>
    <row r="4" spans="1:18" ht="9.65" customHeight="1" x14ac:dyDescent="0.35">
      <c r="A4" s="244" t="s">
        <v>1</v>
      </c>
      <c r="B4" s="308" t="s">
        <v>118</v>
      </c>
      <c r="C4" s="310" t="s">
        <v>52</v>
      </c>
      <c r="D4" s="240" t="s">
        <v>53</v>
      </c>
      <c r="E4" s="240" t="s">
        <v>54</v>
      </c>
      <c r="F4" s="240" t="s">
        <v>55</v>
      </c>
      <c r="G4" s="240" t="s">
        <v>56</v>
      </c>
      <c r="H4" s="240" t="s">
        <v>246</v>
      </c>
      <c r="I4" s="240" t="s">
        <v>10</v>
      </c>
    </row>
    <row r="5" spans="1:18" ht="15" thickBot="1" x14ac:dyDescent="0.4">
      <c r="A5" s="307"/>
      <c r="B5" s="309"/>
      <c r="C5" s="311"/>
      <c r="D5" s="306"/>
      <c r="E5" s="306"/>
      <c r="F5" s="306"/>
      <c r="G5" s="306"/>
      <c r="H5" s="306"/>
      <c r="I5" s="306"/>
      <c r="L5" s="4" t="s">
        <v>275</v>
      </c>
    </row>
    <row r="6" spans="1:18" ht="18" customHeight="1" x14ac:dyDescent="0.35">
      <c r="A6" s="48" t="s">
        <v>214</v>
      </c>
      <c r="B6" s="46" t="s">
        <v>271</v>
      </c>
      <c r="C6" s="50"/>
      <c r="D6" s="41">
        <v>4</v>
      </c>
      <c r="E6" s="44">
        <v>3</v>
      </c>
      <c r="F6" s="41">
        <v>1</v>
      </c>
      <c r="G6" s="44"/>
      <c r="H6" s="41">
        <v>2</v>
      </c>
      <c r="I6" s="51">
        <f>SUM(C6:H6)</f>
        <v>10</v>
      </c>
      <c r="L6">
        <v>2004</v>
      </c>
      <c r="M6">
        <v>26</v>
      </c>
    </row>
    <row r="7" spans="1:18" ht="18" customHeight="1" x14ac:dyDescent="0.35">
      <c r="A7" s="48" t="s">
        <v>263</v>
      </c>
      <c r="B7" s="46" t="s">
        <v>236</v>
      </c>
      <c r="C7" s="50"/>
      <c r="D7" s="41">
        <v>4</v>
      </c>
      <c r="E7" s="44">
        <v>2</v>
      </c>
      <c r="F7" s="41">
        <v>3</v>
      </c>
      <c r="G7" s="44"/>
      <c r="H7" s="41"/>
      <c r="I7" s="51">
        <f t="shared" ref="I7:I15" si="0">SUM(C7:H7)</f>
        <v>9</v>
      </c>
      <c r="L7">
        <v>2005</v>
      </c>
      <c r="M7">
        <v>131</v>
      </c>
    </row>
    <row r="8" spans="1:18" ht="18" customHeight="1" x14ac:dyDescent="0.35">
      <c r="A8" s="140" t="s">
        <v>252</v>
      </c>
      <c r="B8" s="141" t="s">
        <v>280</v>
      </c>
      <c r="C8" s="142"/>
      <c r="D8" s="143">
        <v>2</v>
      </c>
      <c r="E8" s="144">
        <v>2</v>
      </c>
      <c r="F8" s="143"/>
      <c r="G8" s="144">
        <v>1</v>
      </c>
      <c r="H8" s="143">
        <v>1</v>
      </c>
      <c r="I8" s="51">
        <f t="shared" si="0"/>
        <v>6</v>
      </c>
      <c r="L8">
        <v>2006</v>
      </c>
      <c r="M8">
        <v>108</v>
      </c>
      <c r="N8" s="38"/>
      <c r="O8" s="38"/>
      <c r="P8" s="38"/>
      <c r="Q8" s="38"/>
      <c r="R8" s="38"/>
    </row>
    <row r="9" spans="1:18" ht="18" customHeight="1" x14ac:dyDescent="0.35">
      <c r="A9" s="48" t="s">
        <v>281</v>
      </c>
      <c r="B9" s="46" t="s">
        <v>236</v>
      </c>
      <c r="C9" s="50"/>
      <c r="D9" s="41"/>
      <c r="E9" s="44">
        <v>2</v>
      </c>
      <c r="F9" s="41">
        <v>3</v>
      </c>
      <c r="G9" s="44"/>
      <c r="H9" s="41"/>
      <c r="I9" s="51">
        <f t="shared" si="0"/>
        <v>5</v>
      </c>
      <c r="L9">
        <v>2007</v>
      </c>
      <c r="M9">
        <v>99</v>
      </c>
    </row>
    <row r="10" spans="1:18" ht="18" customHeight="1" x14ac:dyDescent="0.35">
      <c r="A10" s="48" t="s">
        <v>282</v>
      </c>
      <c r="B10" s="46" t="s">
        <v>187</v>
      </c>
      <c r="C10" s="50"/>
      <c r="D10" s="41">
        <v>2</v>
      </c>
      <c r="E10" s="44">
        <v>2</v>
      </c>
      <c r="F10" s="41"/>
      <c r="G10" s="44"/>
      <c r="H10" s="41"/>
      <c r="I10" s="51">
        <f t="shared" si="0"/>
        <v>4</v>
      </c>
      <c r="L10">
        <v>2008</v>
      </c>
      <c r="M10">
        <v>71</v>
      </c>
    </row>
    <row r="11" spans="1:18" ht="18" customHeight="1" x14ac:dyDescent="0.35">
      <c r="A11" s="48" t="s">
        <v>197</v>
      </c>
      <c r="B11" s="46" t="s">
        <v>265</v>
      </c>
      <c r="C11" s="50"/>
      <c r="D11" s="41">
        <v>1</v>
      </c>
      <c r="E11" s="44"/>
      <c r="F11" s="41"/>
      <c r="G11" s="44">
        <v>1</v>
      </c>
      <c r="H11" s="41"/>
      <c r="I11" s="51">
        <f t="shared" si="0"/>
        <v>2</v>
      </c>
      <c r="L11">
        <v>2009</v>
      </c>
      <c r="M11">
        <v>60</v>
      </c>
    </row>
    <row r="12" spans="1:18" ht="18" customHeight="1" x14ac:dyDescent="0.35">
      <c r="A12" s="48" t="s">
        <v>283</v>
      </c>
      <c r="B12" s="46" t="s">
        <v>236</v>
      </c>
      <c r="C12" s="50"/>
      <c r="D12" s="41">
        <v>1</v>
      </c>
      <c r="E12" s="44"/>
      <c r="F12" s="41"/>
      <c r="G12" s="44">
        <v>1</v>
      </c>
      <c r="H12" s="41"/>
      <c r="I12" s="51">
        <f t="shared" si="0"/>
        <v>2</v>
      </c>
      <c r="L12">
        <v>2010</v>
      </c>
      <c r="M12">
        <v>33</v>
      </c>
      <c r="N12" s="38"/>
      <c r="O12" s="38"/>
      <c r="P12" s="38"/>
      <c r="Q12" s="38"/>
      <c r="R12" s="38"/>
    </row>
    <row r="13" spans="1:18" ht="18" customHeight="1" x14ac:dyDescent="0.35">
      <c r="A13" s="48" t="s">
        <v>284</v>
      </c>
      <c r="B13" s="46" t="s">
        <v>265</v>
      </c>
      <c r="C13" s="50"/>
      <c r="D13" s="41"/>
      <c r="E13" s="44"/>
      <c r="F13" s="41"/>
      <c r="G13" s="44"/>
      <c r="H13" s="41">
        <v>1</v>
      </c>
      <c r="I13" s="51">
        <f t="shared" si="0"/>
        <v>1</v>
      </c>
      <c r="L13">
        <v>2011</v>
      </c>
      <c r="M13">
        <v>26</v>
      </c>
    </row>
    <row r="14" spans="1:18" ht="18" customHeight="1" x14ac:dyDescent="0.35">
      <c r="A14" s="48"/>
      <c r="B14" s="46"/>
      <c r="C14" s="50"/>
      <c r="D14" s="41"/>
      <c r="E14" s="44"/>
      <c r="F14" s="41"/>
      <c r="G14" s="44"/>
      <c r="H14" s="41"/>
      <c r="I14" s="51">
        <f t="shared" si="0"/>
        <v>0</v>
      </c>
      <c r="L14">
        <v>2012</v>
      </c>
      <c r="M14">
        <v>26</v>
      </c>
    </row>
    <row r="15" spans="1:18" ht="18" customHeight="1" thickBot="1" x14ac:dyDescent="0.4">
      <c r="A15" s="48"/>
      <c r="B15" s="46"/>
      <c r="C15" s="50"/>
      <c r="D15" s="41"/>
      <c r="E15" s="44"/>
      <c r="F15" s="41"/>
      <c r="G15" s="44"/>
      <c r="H15" s="41"/>
      <c r="I15" s="51">
        <f t="shared" si="0"/>
        <v>0</v>
      </c>
      <c r="L15">
        <v>2013</v>
      </c>
      <c r="M15">
        <v>15</v>
      </c>
    </row>
    <row r="16" spans="1:18" ht="18" customHeight="1" thickBot="1" x14ac:dyDescent="0.4">
      <c r="A16" s="155" t="s">
        <v>93</v>
      </c>
      <c r="B16" s="156"/>
      <c r="C16" s="157">
        <f>SUM(C6:C15)</f>
        <v>0</v>
      </c>
      <c r="D16" s="157">
        <f>SUM(D6:D15)</f>
        <v>14</v>
      </c>
      <c r="E16" s="157">
        <f>SUM(E6:E15)</f>
        <v>11</v>
      </c>
      <c r="F16" s="157">
        <f>SUM(F6:F15)</f>
        <v>7</v>
      </c>
      <c r="G16" s="157">
        <f>SUM(G6:G15)</f>
        <v>3</v>
      </c>
      <c r="H16" s="157">
        <f>SUM(H6:H15)</f>
        <v>4</v>
      </c>
      <c r="I16" s="157">
        <f>SUM(I6:I15)</f>
        <v>39</v>
      </c>
      <c r="L16">
        <v>2014</v>
      </c>
      <c r="M16">
        <v>22</v>
      </c>
    </row>
    <row r="17" spans="1:13" ht="18" customHeight="1" x14ac:dyDescent="0.35">
      <c r="L17">
        <v>2015</v>
      </c>
      <c r="M17">
        <v>40</v>
      </c>
    </row>
    <row r="18" spans="1:13" ht="18" customHeight="1" x14ac:dyDescent="0.35">
      <c r="A18" s="128" t="s">
        <v>222</v>
      </c>
      <c r="L18">
        <v>2016</v>
      </c>
      <c r="M18">
        <v>61</v>
      </c>
    </row>
    <row r="19" spans="1:13" ht="18" customHeight="1" x14ac:dyDescent="0.35">
      <c r="L19">
        <v>2017</v>
      </c>
      <c r="M19">
        <v>60</v>
      </c>
    </row>
    <row r="20" spans="1:13" ht="18" customHeight="1" x14ac:dyDescent="0.35">
      <c r="L20">
        <v>2018</v>
      </c>
      <c r="M20">
        <v>66</v>
      </c>
    </row>
    <row r="21" spans="1:13" ht="16.75" customHeight="1" x14ac:dyDescent="0.35">
      <c r="L21">
        <v>2019</v>
      </c>
      <c r="M21">
        <v>50</v>
      </c>
    </row>
    <row r="22" spans="1:13" ht="17" customHeight="1" x14ac:dyDescent="0.35">
      <c r="L22">
        <v>2020</v>
      </c>
      <c r="M22">
        <v>29</v>
      </c>
    </row>
    <row r="23" spans="1:13" ht="16.5" customHeight="1" x14ac:dyDescent="0.35">
      <c r="L23">
        <v>2021</v>
      </c>
      <c r="M23">
        <v>24</v>
      </c>
    </row>
    <row r="24" spans="1:13" ht="16.5" customHeight="1" x14ac:dyDescent="0.35">
      <c r="L24">
        <v>2022</v>
      </c>
      <c r="M24">
        <v>55</v>
      </c>
    </row>
    <row r="25" spans="1:13" ht="16.5" customHeight="1" x14ac:dyDescent="0.35">
      <c r="L25">
        <v>2023</v>
      </c>
      <c r="M25">
        <v>39</v>
      </c>
    </row>
    <row r="26" spans="1:13" ht="16.5" customHeight="1" x14ac:dyDescent="0.35">
      <c r="L26">
        <v>2024</v>
      </c>
      <c r="M26">
        <v>39</v>
      </c>
    </row>
    <row r="27" spans="1:13" x14ac:dyDescent="0.35">
      <c r="M27" s="160">
        <f>SUM(M6:M26)</f>
        <v>1080</v>
      </c>
    </row>
  </sheetData>
  <mergeCells count="9">
    <mergeCell ref="G4:G5"/>
    <mergeCell ref="H4:H5"/>
    <mergeCell ref="I4:I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8"/>
  <sheetViews>
    <sheetView zoomScale="97" workbookViewId="0">
      <selection activeCell="D14" sqref="D14"/>
    </sheetView>
  </sheetViews>
  <sheetFormatPr defaultRowHeight="14.5" x14ac:dyDescent="0.35"/>
  <sheetData>
    <row r="1" spans="1:4" x14ac:dyDescent="0.35">
      <c r="B1" s="130" t="s">
        <v>212</v>
      </c>
      <c r="C1" s="130" t="s">
        <v>10</v>
      </c>
      <c r="D1" s="130" t="s">
        <v>213</v>
      </c>
    </row>
    <row r="2" spans="1:4" x14ac:dyDescent="0.35">
      <c r="A2" s="4">
        <v>2005</v>
      </c>
      <c r="B2">
        <v>23</v>
      </c>
      <c r="C2">
        <v>131</v>
      </c>
      <c r="D2" s="125">
        <f>B2/C2</f>
        <v>0.17557251908396945</v>
      </c>
    </row>
    <row r="3" spans="1:4" x14ac:dyDescent="0.35">
      <c r="A3" s="4">
        <v>2006</v>
      </c>
      <c r="B3">
        <v>11</v>
      </c>
      <c r="C3">
        <v>108</v>
      </c>
      <c r="D3" s="125">
        <f t="shared" ref="D3:D17" si="0">B3/C3</f>
        <v>0.10185185185185185</v>
      </c>
    </row>
    <row r="4" spans="1:4" x14ac:dyDescent="0.35">
      <c r="A4" s="4">
        <v>2007</v>
      </c>
      <c r="B4">
        <v>25</v>
      </c>
      <c r="C4">
        <v>99</v>
      </c>
      <c r="D4" s="125">
        <f t="shared" si="0"/>
        <v>0.25252525252525254</v>
      </c>
    </row>
    <row r="5" spans="1:4" x14ac:dyDescent="0.35">
      <c r="A5" s="4">
        <v>2008</v>
      </c>
      <c r="B5">
        <v>9</v>
      </c>
      <c r="C5">
        <v>71</v>
      </c>
      <c r="D5" s="125">
        <f t="shared" si="0"/>
        <v>0.12676056338028169</v>
      </c>
    </row>
    <row r="6" spans="1:4" x14ac:dyDescent="0.35">
      <c r="A6" s="4">
        <v>2009</v>
      </c>
      <c r="B6">
        <v>4</v>
      </c>
      <c r="C6">
        <v>60</v>
      </c>
      <c r="D6" s="125">
        <f t="shared" si="0"/>
        <v>6.6666666666666666E-2</v>
      </c>
    </row>
    <row r="7" spans="1:4" x14ac:dyDescent="0.35">
      <c r="A7" s="4">
        <v>2010</v>
      </c>
      <c r="B7">
        <v>5</v>
      </c>
      <c r="C7">
        <v>33</v>
      </c>
      <c r="D7" s="125">
        <f t="shared" si="0"/>
        <v>0.15151515151515152</v>
      </c>
    </row>
    <row r="8" spans="1:4" x14ac:dyDescent="0.35">
      <c r="A8" s="4">
        <v>2011</v>
      </c>
      <c r="B8">
        <v>1</v>
      </c>
      <c r="C8">
        <v>26</v>
      </c>
      <c r="D8" s="125">
        <f t="shared" si="0"/>
        <v>3.8461538461538464E-2</v>
      </c>
    </row>
    <row r="9" spans="1:4" x14ac:dyDescent="0.35">
      <c r="A9" s="4">
        <v>2012</v>
      </c>
      <c r="B9">
        <v>1</v>
      </c>
      <c r="C9">
        <v>26</v>
      </c>
      <c r="D9" s="125">
        <f t="shared" si="0"/>
        <v>3.8461538461538464E-2</v>
      </c>
    </row>
    <row r="10" spans="1:4" x14ac:dyDescent="0.35">
      <c r="A10" s="4">
        <v>2013</v>
      </c>
      <c r="B10">
        <v>0</v>
      </c>
      <c r="C10">
        <v>15</v>
      </c>
      <c r="D10" s="125">
        <f t="shared" si="0"/>
        <v>0</v>
      </c>
    </row>
    <row r="11" spans="1:4" x14ac:dyDescent="0.35">
      <c r="A11" s="4">
        <v>2014</v>
      </c>
      <c r="B11">
        <v>0</v>
      </c>
      <c r="C11">
        <v>22</v>
      </c>
      <c r="D11" s="125">
        <f t="shared" si="0"/>
        <v>0</v>
      </c>
    </row>
    <row r="12" spans="1:4" x14ac:dyDescent="0.35">
      <c r="A12" s="4">
        <v>2015</v>
      </c>
      <c r="B12">
        <v>2</v>
      </c>
      <c r="C12">
        <v>40</v>
      </c>
      <c r="D12" s="125">
        <f t="shared" si="0"/>
        <v>0.05</v>
      </c>
    </row>
    <row r="13" spans="1:4" x14ac:dyDescent="0.35">
      <c r="A13" s="4">
        <v>2016</v>
      </c>
      <c r="B13">
        <v>6</v>
      </c>
      <c r="C13">
        <v>61</v>
      </c>
      <c r="D13" s="125">
        <f t="shared" si="0"/>
        <v>9.8360655737704916E-2</v>
      </c>
    </row>
    <row r="14" spans="1:4" x14ac:dyDescent="0.35">
      <c r="A14" s="4">
        <v>2017</v>
      </c>
      <c r="B14">
        <v>4</v>
      </c>
      <c r="C14">
        <v>60</v>
      </c>
      <c r="D14" s="125">
        <f t="shared" si="0"/>
        <v>6.6666666666666666E-2</v>
      </c>
    </row>
    <row r="15" spans="1:4" x14ac:dyDescent="0.35">
      <c r="A15" s="4">
        <v>2018</v>
      </c>
      <c r="B15">
        <v>10</v>
      </c>
      <c r="C15">
        <v>66</v>
      </c>
      <c r="D15" s="125">
        <f t="shared" si="0"/>
        <v>0.15151515151515152</v>
      </c>
    </row>
    <row r="16" spans="1:4" x14ac:dyDescent="0.35">
      <c r="A16" s="4" t="s">
        <v>215</v>
      </c>
    </row>
    <row r="17" spans="1:4" x14ac:dyDescent="0.35">
      <c r="A17" s="4">
        <v>14</v>
      </c>
      <c r="B17" s="4">
        <f>SUM(B2:B16)</f>
        <v>101</v>
      </c>
      <c r="C17" s="4">
        <f>SUM(C2:C16)</f>
        <v>818</v>
      </c>
      <c r="D17" s="126">
        <f t="shared" si="0"/>
        <v>0.1234718826405868</v>
      </c>
    </row>
    <row r="18" spans="1:4" x14ac:dyDescent="0.35">
      <c r="A18" s="4" t="s">
        <v>216</v>
      </c>
      <c r="B18" s="127">
        <f>B17/A17</f>
        <v>7.2142857142857144</v>
      </c>
      <c r="C18" s="127">
        <f>C17/A17</f>
        <v>58.428571428571431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opLeftCell="A4" workbookViewId="0">
      <selection activeCell="B4" sqref="B4"/>
    </sheetView>
  </sheetViews>
  <sheetFormatPr defaultRowHeight="14.5" x14ac:dyDescent="0.35"/>
  <cols>
    <col min="1" max="1" width="21.6328125" customWidth="1"/>
    <col min="2" max="2" width="10.54296875" customWidth="1"/>
    <col min="3" max="9" width="7.453125" customWidth="1"/>
  </cols>
  <sheetData>
    <row r="1" spans="1:9" ht="20" x14ac:dyDescent="0.35">
      <c r="A1" s="81" t="s">
        <v>51</v>
      </c>
      <c r="B1" s="3"/>
      <c r="C1" s="3"/>
    </row>
    <row r="2" spans="1:9" s="37" customFormat="1" x14ac:dyDescent="0.35">
      <c r="A2" s="35" t="s">
        <v>145</v>
      </c>
    </row>
    <row r="3" spans="1:9" ht="15" thickBot="1" x14ac:dyDescent="0.4"/>
    <row r="4" spans="1:9" s="4" customFormat="1" ht="15" thickBot="1" x14ac:dyDescent="0.4">
      <c r="A4" s="60" t="s">
        <v>1</v>
      </c>
      <c r="B4" s="61" t="s">
        <v>2</v>
      </c>
      <c r="C4" s="61" t="s">
        <v>52</v>
      </c>
      <c r="D4" s="61" t="s">
        <v>53</v>
      </c>
      <c r="E4" s="61" t="s">
        <v>54</v>
      </c>
      <c r="F4" s="61" t="s">
        <v>55</v>
      </c>
      <c r="G4" s="61" t="s">
        <v>56</v>
      </c>
      <c r="H4" s="61" t="s">
        <v>57</v>
      </c>
      <c r="I4" s="62" t="s">
        <v>10</v>
      </c>
    </row>
    <row r="5" spans="1:9" ht="23.5" customHeight="1" x14ac:dyDescent="0.35">
      <c r="A5" s="10" t="s">
        <v>49</v>
      </c>
      <c r="B5" s="11" t="s">
        <v>58</v>
      </c>
      <c r="C5" s="12">
        <v>4</v>
      </c>
      <c r="D5" s="12">
        <v>4</v>
      </c>
      <c r="E5" s="12">
        <v>2</v>
      </c>
      <c r="F5" s="12">
        <v>3</v>
      </c>
      <c r="G5" s="12">
        <v>2</v>
      </c>
      <c r="H5" s="12">
        <v>4</v>
      </c>
      <c r="I5" s="13">
        <v>19</v>
      </c>
    </row>
    <row r="6" spans="1:9" x14ac:dyDescent="0.35">
      <c r="A6" s="8" t="s">
        <v>47</v>
      </c>
      <c r="B6" s="6" t="s">
        <v>59</v>
      </c>
      <c r="C6" s="7">
        <v>2</v>
      </c>
      <c r="D6" s="7">
        <v>2</v>
      </c>
      <c r="E6" s="7">
        <v>5</v>
      </c>
      <c r="F6" s="7">
        <v>4</v>
      </c>
      <c r="G6" s="7">
        <v>1</v>
      </c>
      <c r="H6" s="7">
        <v>1</v>
      </c>
      <c r="I6" s="9">
        <v>15</v>
      </c>
    </row>
    <row r="7" spans="1:9" x14ac:dyDescent="0.35">
      <c r="A7" s="8" t="s">
        <v>39</v>
      </c>
      <c r="B7" s="6" t="s">
        <v>60</v>
      </c>
      <c r="C7" s="7">
        <v>2</v>
      </c>
      <c r="D7" s="7">
        <v>5</v>
      </c>
      <c r="E7" s="7">
        <v>2</v>
      </c>
      <c r="F7" s="5"/>
      <c r="G7" s="7">
        <v>1</v>
      </c>
      <c r="H7" s="7">
        <v>4</v>
      </c>
      <c r="I7" s="9">
        <v>14</v>
      </c>
    </row>
    <row r="8" spans="1:9" ht="39.65" customHeight="1" x14ac:dyDescent="0.35">
      <c r="A8" s="8" t="s">
        <v>37</v>
      </c>
      <c r="B8" s="6" t="s">
        <v>61</v>
      </c>
      <c r="C8" s="5"/>
      <c r="D8" s="7">
        <v>1</v>
      </c>
      <c r="E8" s="7">
        <v>2</v>
      </c>
      <c r="F8" s="7">
        <v>2</v>
      </c>
      <c r="G8" s="7">
        <v>1</v>
      </c>
      <c r="H8" s="7">
        <v>2</v>
      </c>
      <c r="I8" s="9">
        <v>8</v>
      </c>
    </row>
    <row r="9" spans="1:9" ht="23.5" customHeight="1" x14ac:dyDescent="0.35">
      <c r="A9" s="8" t="s">
        <v>41</v>
      </c>
      <c r="B9" s="6" t="s">
        <v>62</v>
      </c>
      <c r="C9" s="5"/>
      <c r="D9" s="7">
        <v>3</v>
      </c>
      <c r="E9" s="7">
        <v>1</v>
      </c>
      <c r="F9" s="7">
        <v>1</v>
      </c>
      <c r="G9" s="7">
        <v>1</v>
      </c>
      <c r="H9" s="7">
        <v>1</v>
      </c>
      <c r="I9" s="9">
        <v>7</v>
      </c>
    </row>
    <row r="10" spans="1:9" x14ac:dyDescent="0.35">
      <c r="A10" s="8" t="s">
        <v>28</v>
      </c>
      <c r="B10" s="6" t="s">
        <v>18</v>
      </c>
      <c r="C10" s="7">
        <v>1</v>
      </c>
      <c r="D10" s="7">
        <v>2</v>
      </c>
      <c r="E10" s="7">
        <v>1</v>
      </c>
      <c r="F10" s="7">
        <v>1</v>
      </c>
      <c r="G10" s="5"/>
      <c r="H10" s="7">
        <v>1</v>
      </c>
      <c r="I10" s="9">
        <v>6</v>
      </c>
    </row>
    <row r="11" spans="1:9" ht="24" customHeight="1" x14ac:dyDescent="0.35">
      <c r="A11" s="8" t="s">
        <v>45</v>
      </c>
      <c r="B11" s="6" t="s">
        <v>63</v>
      </c>
      <c r="C11" s="5"/>
      <c r="D11" s="7">
        <v>1</v>
      </c>
      <c r="E11" s="5"/>
      <c r="F11" s="7">
        <v>2</v>
      </c>
      <c r="G11" s="5"/>
      <c r="H11" s="7">
        <v>2</v>
      </c>
      <c r="I11" s="9">
        <v>5</v>
      </c>
    </row>
    <row r="12" spans="1:9" x14ac:dyDescent="0.35">
      <c r="A12" s="8" t="s">
        <v>64</v>
      </c>
      <c r="B12" s="6" t="s">
        <v>65</v>
      </c>
      <c r="C12" s="5"/>
      <c r="D12" s="5"/>
      <c r="E12" s="5"/>
      <c r="F12" s="7">
        <v>2</v>
      </c>
      <c r="G12" s="7">
        <v>1</v>
      </c>
      <c r="H12" s="7">
        <v>2</v>
      </c>
      <c r="I12" s="9">
        <v>5</v>
      </c>
    </row>
    <row r="13" spans="1:9" x14ac:dyDescent="0.35">
      <c r="A13" s="8" t="s">
        <v>66</v>
      </c>
      <c r="B13" s="6" t="s">
        <v>42</v>
      </c>
      <c r="C13" s="5"/>
      <c r="D13" s="7">
        <v>3</v>
      </c>
      <c r="E13" s="5"/>
      <c r="F13" s="7">
        <v>1</v>
      </c>
      <c r="G13" s="5"/>
      <c r="H13" s="5"/>
      <c r="I13" s="9">
        <v>4</v>
      </c>
    </row>
    <row r="14" spans="1:9" x14ac:dyDescent="0.35">
      <c r="A14" s="8" t="s">
        <v>33</v>
      </c>
      <c r="B14" s="6" t="s">
        <v>18</v>
      </c>
      <c r="C14" s="7">
        <v>1</v>
      </c>
      <c r="D14" s="7">
        <v>1</v>
      </c>
      <c r="E14" s="5"/>
      <c r="F14" s="5"/>
      <c r="G14" s="7">
        <v>1</v>
      </c>
      <c r="H14" s="7">
        <v>1</v>
      </c>
      <c r="I14" s="9">
        <v>4</v>
      </c>
    </row>
    <row r="15" spans="1:9" x14ac:dyDescent="0.35">
      <c r="A15" s="8" t="s">
        <v>67</v>
      </c>
      <c r="B15" s="6" t="s">
        <v>68</v>
      </c>
      <c r="C15" s="5"/>
      <c r="D15" s="7">
        <v>1</v>
      </c>
      <c r="E15" s="7">
        <v>1</v>
      </c>
      <c r="F15" s="5"/>
      <c r="G15" s="5"/>
      <c r="H15" s="7">
        <v>1</v>
      </c>
      <c r="I15" s="9">
        <v>3</v>
      </c>
    </row>
    <row r="16" spans="1:9" x14ac:dyDescent="0.35">
      <c r="A16" s="8" t="s">
        <v>43</v>
      </c>
      <c r="B16" s="6" t="s">
        <v>69</v>
      </c>
      <c r="C16" s="5"/>
      <c r="D16" s="5"/>
      <c r="E16" s="7">
        <v>1</v>
      </c>
      <c r="F16" s="7">
        <v>1</v>
      </c>
      <c r="G16" s="5"/>
      <c r="H16" s="7">
        <v>1</v>
      </c>
      <c r="I16" s="9">
        <v>3</v>
      </c>
    </row>
    <row r="17" spans="1:9" x14ac:dyDescent="0.35">
      <c r="A17" s="8" t="s">
        <v>70</v>
      </c>
      <c r="B17" s="6" t="s">
        <v>71</v>
      </c>
      <c r="C17" s="5"/>
      <c r="D17" s="5"/>
      <c r="E17" s="5"/>
      <c r="F17" s="5"/>
      <c r="G17" s="5"/>
      <c r="H17" s="7">
        <v>3</v>
      </c>
      <c r="I17" s="9">
        <v>3</v>
      </c>
    </row>
    <row r="18" spans="1:9" x14ac:dyDescent="0.35">
      <c r="A18" s="8" t="s">
        <v>20</v>
      </c>
      <c r="B18" s="6" t="s">
        <v>72</v>
      </c>
      <c r="C18" s="5"/>
      <c r="D18" s="5"/>
      <c r="E18" s="5"/>
      <c r="F18" s="5"/>
      <c r="G18" s="7">
        <v>1</v>
      </c>
      <c r="H18" s="7">
        <v>2</v>
      </c>
      <c r="I18" s="9">
        <v>3</v>
      </c>
    </row>
    <row r="19" spans="1:9" x14ac:dyDescent="0.35">
      <c r="A19" s="8" t="s">
        <v>73</v>
      </c>
      <c r="B19" s="6" t="s">
        <v>42</v>
      </c>
      <c r="C19" s="5"/>
      <c r="D19" s="5"/>
      <c r="E19" s="5"/>
      <c r="F19" s="7">
        <v>1</v>
      </c>
      <c r="G19" s="5"/>
      <c r="H19" s="7">
        <v>1</v>
      </c>
      <c r="I19" s="9">
        <v>2</v>
      </c>
    </row>
    <row r="20" spans="1:9" x14ac:dyDescent="0.35">
      <c r="A20" s="8" t="s">
        <v>11</v>
      </c>
      <c r="B20" s="6" t="s">
        <v>60</v>
      </c>
      <c r="C20" s="5"/>
      <c r="D20" s="5"/>
      <c r="E20" s="7">
        <v>2</v>
      </c>
      <c r="F20" s="5"/>
      <c r="G20" s="5"/>
      <c r="H20" s="5"/>
      <c r="I20" s="9">
        <v>2</v>
      </c>
    </row>
    <row r="21" spans="1:9" x14ac:dyDescent="0.35">
      <c r="A21" s="8" t="s">
        <v>24</v>
      </c>
      <c r="B21" s="6" t="s">
        <v>65</v>
      </c>
      <c r="C21" s="5"/>
      <c r="D21" s="5"/>
      <c r="E21" s="7">
        <v>1</v>
      </c>
      <c r="F21" s="5"/>
      <c r="G21" s="5"/>
      <c r="H21" s="5"/>
      <c r="I21" s="9">
        <v>1</v>
      </c>
    </row>
    <row r="22" spans="1:9" x14ac:dyDescent="0.35">
      <c r="A22" s="8" t="s">
        <v>74</v>
      </c>
      <c r="B22" s="6" t="s">
        <v>23</v>
      </c>
      <c r="C22" s="7">
        <v>1</v>
      </c>
      <c r="D22" s="5"/>
      <c r="E22" s="5"/>
      <c r="F22" s="5"/>
      <c r="G22" s="5"/>
      <c r="H22" s="5"/>
      <c r="I22" s="9">
        <v>1</v>
      </c>
    </row>
    <row r="23" spans="1:9" x14ac:dyDescent="0.35">
      <c r="A23" s="8" t="s">
        <v>75</v>
      </c>
      <c r="B23" s="6" t="s">
        <v>23</v>
      </c>
      <c r="C23" s="5"/>
      <c r="D23" s="5"/>
      <c r="E23" s="5"/>
      <c r="F23" s="5"/>
      <c r="G23" s="5"/>
      <c r="H23" s="7">
        <v>1</v>
      </c>
      <c r="I23" s="9">
        <v>1</v>
      </c>
    </row>
    <row r="24" spans="1:9" x14ac:dyDescent="0.35">
      <c r="A24" s="8" t="s">
        <v>76</v>
      </c>
      <c r="B24" s="6" t="s">
        <v>16</v>
      </c>
      <c r="C24" s="5"/>
      <c r="D24" s="5"/>
      <c r="E24" s="5"/>
      <c r="F24" s="5"/>
      <c r="G24" s="5"/>
      <c r="H24" s="7">
        <v>1</v>
      </c>
      <c r="I24" s="9">
        <v>1</v>
      </c>
    </row>
    <row r="25" spans="1:9" x14ac:dyDescent="0.35">
      <c r="A25" s="8" t="s">
        <v>22</v>
      </c>
      <c r="B25" s="6" t="s">
        <v>23</v>
      </c>
      <c r="C25" s="5"/>
      <c r="D25" s="5"/>
      <c r="E25" s="5"/>
      <c r="F25" s="5"/>
      <c r="G25" s="5"/>
      <c r="H25" s="7">
        <v>1</v>
      </c>
      <c r="I25" s="9">
        <v>1</v>
      </c>
    </row>
    <row r="26" spans="1:9" ht="15" thickBot="1" x14ac:dyDescent="0.4">
      <c r="A26" s="117"/>
      <c r="B26" s="118"/>
      <c r="C26" s="119">
        <v>11</v>
      </c>
      <c r="D26" s="119">
        <v>23</v>
      </c>
      <c r="E26" s="119">
        <v>18</v>
      </c>
      <c r="F26" s="119">
        <v>18</v>
      </c>
      <c r="G26" s="119">
        <v>9</v>
      </c>
      <c r="H26" s="119">
        <v>29</v>
      </c>
      <c r="I26" s="120">
        <v>108</v>
      </c>
    </row>
    <row r="28" spans="1:9" x14ac:dyDescent="0.35">
      <c r="A28" s="128" t="s">
        <v>227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opLeftCell="A9" workbookViewId="0">
      <selection activeCell="B23" sqref="B23"/>
    </sheetView>
  </sheetViews>
  <sheetFormatPr defaultRowHeight="14.5" x14ac:dyDescent="0.35"/>
  <cols>
    <col min="1" max="1" width="23.36328125" customWidth="1"/>
    <col min="2" max="2" width="10.36328125" customWidth="1"/>
    <col min="3" max="9" width="7.36328125" customWidth="1"/>
  </cols>
  <sheetData>
    <row r="1" spans="1:9" ht="20" x14ac:dyDescent="0.35">
      <c r="A1" s="80" t="s">
        <v>77</v>
      </c>
      <c r="B1" s="3"/>
      <c r="C1" s="3"/>
    </row>
    <row r="2" spans="1:9" s="37" customFormat="1" x14ac:dyDescent="0.35">
      <c r="A2" s="35" t="s">
        <v>144</v>
      </c>
    </row>
    <row r="3" spans="1:9" ht="15" thickBot="1" x14ac:dyDescent="0.4"/>
    <row r="4" spans="1:9" x14ac:dyDescent="0.35">
      <c r="A4" s="167" t="s">
        <v>1</v>
      </c>
      <c r="B4" s="169" t="s">
        <v>2</v>
      </c>
      <c r="C4" s="165" t="s">
        <v>97</v>
      </c>
      <c r="D4" s="161" t="s">
        <v>53</v>
      </c>
      <c r="E4" s="161" t="s">
        <v>54</v>
      </c>
      <c r="F4" s="161" t="s">
        <v>55</v>
      </c>
      <c r="G4" s="161" t="s">
        <v>56</v>
      </c>
      <c r="H4" s="161" t="s">
        <v>57</v>
      </c>
      <c r="I4" s="163" t="s">
        <v>10</v>
      </c>
    </row>
    <row r="5" spans="1:9" ht="15" customHeight="1" thickBot="1" x14ac:dyDescent="0.4">
      <c r="A5" s="168"/>
      <c r="B5" s="170"/>
      <c r="C5" s="166"/>
      <c r="D5" s="162"/>
      <c r="E5" s="162"/>
      <c r="F5" s="162"/>
      <c r="G5" s="162"/>
      <c r="H5" s="162"/>
      <c r="I5" s="164"/>
    </row>
    <row r="6" spans="1:9" ht="18.649999999999999" customHeight="1" x14ac:dyDescent="0.35">
      <c r="A6" s="10" t="s">
        <v>47</v>
      </c>
      <c r="B6" s="11" t="s">
        <v>59</v>
      </c>
      <c r="C6" s="12">
        <v>6</v>
      </c>
      <c r="D6" s="12">
        <v>3</v>
      </c>
      <c r="E6" s="12">
        <v>1</v>
      </c>
      <c r="F6" s="12">
        <v>4</v>
      </c>
      <c r="G6" s="12">
        <v>3</v>
      </c>
      <c r="H6" s="12">
        <v>3</v>
      </c>
      <c r="I6" s="13">
        <v>20</v>
      </c>
    </row>
    <row r="7" spans="1:9" ht="21.65" customHeight="1" x14ac:dyDescent="0.35">
      <c r="A7" s="8" t="s">
        <v>33</v>
      </c>
      <c r="B7" s="6" t="s">
        <v>98</v>
      </c>
      <c r="C7" s="7">
        <v>5</v>
      </c>
      <c r="D7" s="7">
        <v>1</v>
      </c>
      <c r="E7" s="7">
        <v>2</v>
      </c>
      <c r="F7" s="7">
        <v>1</v>
      </c>
      <c r="G7" s="24"/>
      <c r="H7" s="7">
        <v>1</v>
      </c>
      <c r="I7" s="9">
        <v>10</v>
      </c>
    </row>
    <row r="8" spans="1:9" ht="18.649999999999999" customHeight="1" x14ac:dyDescent="0.35">
      <c r="A8" s="8" t="s">
        <v>78</v>
      </c>
      <c r="B8" s="6" t="s">
        <v>68</v>
      </c>
      <c r="C8" s="7">
        <v>4</v>
      </c>
      <c r="D8" s="7">
        <v>2</v>
      </c>
      <c r="E8" s="24"/>
      <c r="F8" s="7">
        <v>2</v>
      </c>
      <c r="G8" s="24"/>
      <c r="H8" s="7">
        <v>2</v>
      </c>
      <c r="I8" s="9">
        <v>10</v>
      </c>
    </row>
    <row r="9" spans="1:9" x14ac:dyDescent="0.35">
      <c r="A9" s="8" t="s">
        <v>39</v>
      </c>
      <c r="B9" s="6" t="s">
        <v>60</v>
      </c>
      <c r="C9" s="7">
        <v>2</v>
      </c>
      <c r="D9" s="7">
        <v>2</v>
      </c>
      <c r="E9" s="7">
        <v>1</v>
      </c>
      <c r="F9" s="7">
        <v>2</v>
      </c>
      <c r="G9" s="24"/>
      <c r="H9" s="7">
        <v>2</v>
      </c>
      <c r="I9" s="9">
        <v>9</v>
      </c>
    </row>
    <row r="10" spans="1:9" ht="18.649999999999999" customHeight="1" x14ac:dyDescent="0.35">
      <c r="A10" s="8" t="s">
        <v>64</v>
      </c>
      <c r="B10" s="6" t="s">
        <v>65</v>
      </c>
      <c r="C10" s="7">
        <v>1</v>
      </c>
      <c r="D10" s="7">
        <v>1</v>
      </c>
      <c r="E10" s="24"/>
      <c r="F10" s="24"/>
      <c r="G10" s="24"/>
      <c r="H10" s="7">
        <v>4</v>
      </c>
      <c r="I10" s="9">
        <v>6</v>
      </c>
    </row>
    <row r="11" spans="1:9" ht="25.75" customHeight="1" x14ac:dyDescent="0.35">
      <c r="A11" s="8" t="s">
        <v>41</v>
      </c>
      <c r="B11" s="6" t="s">
        <v>94</v>
      </c>
      <c r="C11" s="7">
        <v>2</v>
      </c>
      <c r="D11" s="7">
        <v>1</v>
      </c>
      <c r="E11" s="24"/>
      <c r="F11" s="7">
        <v>1</v>
      </c>
      <c r="G11" s="24"/>
      <c r="H11" s="7">
        <v>1</v>
      </c>
      <c r="I11" s="9">
        <v>5</v>
      </c>
    </row>
    <row r="12" spans="1:9" x14ac:dyDescent="0.35">
      <c r="A12" s="8" t="s">
        <v>49</v>
      </c>
      <c r="B12" s="6" t="s">
        <v>79</v>
      </c>
      <c r="C12" s="24"/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9">
        <v>5</v>
      </c>
    </row>
    <row r="13" spans="1:9" ht="22.25" customHeight="1" x14ac:dyDescent="0.35">
      <c r="A13" s="8" t="s">
        <v>37</v>
      </c>
      <c r="B13" s="6" t="s">
        <v>95</v>
      </c>
      <c r="C13" s="7">
        <v>1</v>
      </c>
      <c r="D13" s="24"/>
      <c r="E13" s="24"/>
      <c r="F13" s="24"/>
      <c r="G13" s="24"/>
      <c r="H13" s="7">
        <v>3</v>
      </c>
      <c r="I13" s="9">
        <v>4</v>
      </c>
    </row>
    <row r="14" spans="1:9" ht="24" customHeight="1" x14ac:dyDescent="0.35">
      <c r="A14" s="8" t="s">
        <v>80</v>
      </c>
      <c r="B14" s="6" t="s">
        <v>96</v>
      </c>
      <c r="C14" s="7">
        <v>1</v>
      </c>
      <c r="D14" s="7">
        <v>1</v>
      </c>
      <c r="E14" s="24"/>
      <c r="F14" s="24"/>
      <c r="G14" s="24"/>
      <c r="H14" s="7">
        <v>1</v>
      </c>
      <c r="I14" s="9">
        <v>3</v>
      </c>
    </row>
    <row r="15" spans="1:9" x14ac:dyDescent="0.35">
      <c r="A15" s="8" t="s">
        <v>22</v>
      </c>
      <c r="B15" s="6" t="s">
        <v>23</v>
      </c>
      <c r="C15" s="24"/>
      <c r="D15" s="24"/>
      <c r="E15" s="7">
        <v>1</v>
      </c>
      <c r="F15" s="24"/>
      <c r="G15" s="7">
        <v>1</v>
      </c>
      <c r="H15" s="7">
        <v>1</v>
      </c>
      <c r="I15" s="9">
        <v>3</v>
      </c>
    </row>
    <row r="16" spans="1:9" ht="20.5" x14ac:dyDescent="0.35">
      <c r="A16" s="8" t="s">
        <v>74</v>
      </c>
      <c r="B16" s="6" t="s">
        <v>81</v>
      </c>
      <c r="C16" s="24"/>
      <c r="D16" s="7">
        <v>1</v>
      </c>
      <c r="E16" s="24"/>
      <c r="F16" s="24"/>
      <c r="G16" s="24"/>
      <c r="H16" s="7">
        <v>2</v>
      </c>
      <c r="I16" s="9">
        <v>3</v>
      </c>
    </row>
    <row r="17" spans="1:9" x14ac:dyDescent="0.35">
      <c r="A17" s="8" t="s">
        <v>82</v>
      </c>
      <c r="B17" s="6" t="s">
        <v>83</v>
      </c>
      <c r="C17" s="7">
        <v>2</v>
      </c>
      <c r="D17" s="24"/>
      <c r="E17" s="24"/>
      <c r="F17" s="24"/>
      <c r="G17" s="24"/>
      <c r="H17" s="24"/>
      <c r="I17" s="9">
        <v>2</v>
      </c>
    </row>
    <row r="18" spans="1:9" x14ac:dyDescent="0.35">
      <c r="A18" s="8" t="s">
        <v>70</v>
      </c>
      <c r="B18" s="6" t="s">
        <v>71</v>
      </c>
      <c r="C18" s="7">
        <v>1</v>
      </c>
      <c r="D18" s="24"/>
      <c r="E18" s="24"/>
      <c r="F18" s="24"/>
      <c r="G18" s="24"/>
      <c r="H18" s="7">
        <v>1</v>
      </c>
      <c r="I18" s="9">
        <v>2</v>
      </c>
    </row>
    <row r="19" spans="1:9" ht="20.5" x14ac:dyDescent="0.35">
      <c r="A19" s="8" t="s">
        <v>28</v>
      </c>
      <c r="B19" s="6" t="s">
        <v>84</v>
      </c>
      <c r="C19" s="24"/>
      <c r="D19" s="24"/>
      <c r="E19" s="7">
        <v>1</v>
      </c>
      <c r="F19" s="24"/>
      <c r="G19" s="24"/>
      <c r="H19" s="7">
        <v>1</v>
      </c>
      <c r="I19" s="9">
        <v>2</v>
      </c>
    </row>
    <row r="20" spans="1:9" x14ac:dyDescent="0.35">
      <c r="A20" s="8" t="s">
        <v>13</v>
      </c>
      <c r="B20" s="6" t="s">
        <v>85</v>
      </c>
      <c r="C20" s="24"/>
      <c r="D20" s="24"/>
      <c r="E20" s="24"/>
      <c r="F20" s="24"/>
      <c r="G20" s="7">
        <v>1</v>
      </c>
      <c r="H20" s="7">
        <v>1</v>
      </c>
      <c r="I20" s="9">
        <v>2</v>
      </c>
    </row>
    <row r="21" spans="1:9" x14ac:dyDescent="0.35">
      <c r="A21" s="8" t="s">
        <v>29</v>
      </c>
      <c r="B21" s="6" t="s">
        <v>71</v>
      </c>
      <c r="C21" s="24"/>
      <c r="D21" s="24"/>
      <c r="E21" s="24"/>
      <c r="F21" s="24"/>
      <c r="G21" s="7">
        <v>1</v>
      </c>
      <c r="H21" s="7">
        <v>1</v>
      </c>
      <c r="I21" s="9">
        <v>2</v>
      </c>
    </row>
    <row r="22" spans="1:9" x14ac:dyDescent="0.35">
      <c r="A22" s="8" t="s">
        <v>86</v>
      </c>
      <c r="B22" s="6" t="s">
        <v>23</v>
      </c>
      <c r="C22" s="24"/>
      <c r="D22" s="24"/>
      <c r="E22" s="24"/>
      <c r="F22" s="24"/>
      <c r="G22" s="24"/>
      <c r="H22" s="7">
        <v>2</v>
      </c>
      <c r="I22" s="9">
        <v>2</v>
      </c>
    </row>
    <row r="23" spans="1:9" ht="20.5" x14ac:dyDescent="0.35">
      <c r="A23" s="8" t="s">
        <v>87</v>
      </c>
      <c r="B23" s="6" t="s">
        <v>88</v>
      </c>
      <c r="C23" s="24"/>
      <c r="D23" s="24"/>
      <c r="E23" s="24"/>
      <c r="F23" s="24"/>
      <c r="G23" s="24"/>
      <c r="H23" s="7">
        <v>2</v>
      </c>
      <c r="I23" s="9">
        <v>2</v>
      </c>
    </row>
    <row r="24" spans="1:9" x14ac:dyDescent="0.35">
      <c r="A24" s="8" t="s">
        <v>66</v>
      </c>
      <c r="B24" s="6" t="s">
        <v>42</v>
      </c>
      <c r="C24" s="24"/>
      <c r="D24" s="24"/>
      <c r="E24" s="7">
        <v>1</v>
      </c>
      <c r="F24" s="24"/>
      <c r="G24" s="24"/>
      <c r="H24" s="24"/>
      <c r="I24" s="9">
        <v>1</v>
      </c>
    </row>
    <row r="25" spans="1:9" x14ac:dyDescent="0.35">
      <c r="A25" s="8" t="s">
        <v>89</v>
      </c>
      <c r="B25" s="6" t="s">
        <v>90</v>
      </c>
      <c r="C25" s="24"/>
      <c r="D25" s="24"/>
      <c r="E25" s="24"/>
      <c r="F25" s="24"/>
      <c r="G25" s="24"/>
      <c r="H25" s="7">
        <v>1</v>
      </c>
      <c r="I25" s="9">
        <v>1</v>
      </c>
    </row>
    <row r="26" spans="1:9" x14ac:dyDescent="0.35">
      <c r="A26" s="8" t="s">
        <v>19</v>
      </c>
      <c r="B26" s="6" t="s">
        <v>16</v>
      </c>
      <c r="C26" s="24"/>
      <c r="D26" s="24"/>
      <c r="E26" s="24"/>
      <c r="F26" s="24"/>
      <c r="G26" s="24"/>
      <c r="H26" s="7">
        <v>1</v>
      </c>
      <c r="I26" s="9">
        <v>1</v>
      </c>
    </row>
    <row r="27" spans="1:9" x14ac:dyDescent="0.35">
      <c r="A27" s="8" t="s">
        <v>20</v>
      </c>
      <c r="B27" s="6" t="s">
        <v>72</v>
      </c>
      <c r="C27" s="24"/>
      <c r="D27" s="24"/>
      <c r="E27" s="24"/>
      <c r="F27" s="24"/>
      <c r="G27" s="24"/>
      <c r="H27" s="7">
        <v>1</v>
      </c>
      <c r="I27" s="9">
        <v>1</v>
      </c>
    </row>
    <row r="28" spans="1:9" x14ac:dyDescent="0.35">
      <c r="A28" s="8" t="s">
        <v>91</v>
      </c>
      <c r="B28" s="6" t="s">
        <v>72</v>
      </c>
      <c r="C28" s="24"/>
      <c r="D28" s="24"/>
      <c r="E28" s="24"/>
      <c r="F28" s="24"/>
      <c r="G28" s="24"/>
      <c r="H28" s="7">
        <v>1</v>
      </c>
      <c r="I28" s="9">
        <v>1</v>
      </c>
    </row>
    <row r="29" spans="1:9" x14ac:dyDescent="0.35">
      <c r="A29" s="8" t="s">
        <v>92</v>
      </c>
      <c r="B29" s="6" t="s">
        <v>18</v>
      </c>
      <c r="C29" s="24"/>
      <c r="D29" s="24"/>
      <c r="E29" s="24"/>
      <c r="F29" s="24"/>
      <c r="G29" s="24"/>
      <c r="H29" s="7">
        <v>1</v>
      </c>
      <c r="I29" s="9">
        <v>1</v>
      </c>
    </row>
    <row r="30" spans="1:9" x14ac:dyDescent="0.35">
      <c r="A30" s="8" t="s">
        <v>35</v>
      </c>
      <c r="B30" s="6" t="s">
        <v>30</v>
      </c>
      <c r="C30" s="24"/>
      <c r="D30" s="24"/>
      <c r="E30" s="24"/>
      <c r="F30" s="24"/>
      <c r="G30" s="24"/>
      <c r="H30" s="7">
        <v>1</v>
      </c>
      <c r="I30" s="9">
        <v>1</v>
      </c>
    </row>
    <row r="31" spans="1:9" ht="15" thickBot="1" x14ac:dyDescent="0.4">
      <c r="A31" s="99" t="s">
        <v>93</v>
      </c>
      <c r="B31" s="100"/>
      <c r="C31" s="101">
        <v>25</v>
      </c>
      <c r="D31" s="101">
        <v>13</v>
      </c>
      <c r="E31" s="101">
        <v>8</v>
      </c>
      <c r="F31" s="101">
        <v>11</v>
      </c>
      <c r="G31" s="101">
        <v>7</v>
      </c>
      <c r="H31" s="101">
        <v>35</v>
      </c>
      <c r="I31" s="102">
        <v>99</v>
      </c>
    </row>
    <row r="33" spans="1:1" x14ac:dyDescent="0.35">
      <c r="A33" s="128" t="s">
        <v>226</v>
      </c>
    </row>
  </sheetData>
  <mergeCells count="9">
    <mergeCell ref="G4:G5"/>
    <mergeCell ref="H4:H5"/>
    <mergeCell ref="I4:I5"/>
    <mergeCell ref="C4:C5"/>
    <mergeCell ref="A4:A5"/>
    <mergeCell ref="B4:B5"/>
    <mergeCell ref="D4:D5"/>
    <mergeCell ref="E4:E5"/>
    <mergeCell ref="F4:F5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topLeftCell="A6" workbookViewId="0">
      <selection activeCell="B23" sqref="B23"/>
    </sheetView>
  </sheetViews>
  <sheetFormatPr defaultRowHeight="14.5" x14ac:dyDescent="0.35"/>
  <cols>
    <col min="1" max="1" width="20" customWidth="1"/>
    <col min="2" max="2" width="12.6328125" customWidth="1"/>
    <col min="3" max="9" width="7.81640625" customWidth="1"/>
  </cols>
  <sheetData>
    <row r="1" spans="1:9" ht="20" x14ac:dyDescent="0.35">
      <c r="A1" s="79" t="s">
        <v>99</v>
      </c>
      <c r="B1" s="3"/>
      <c r="C1" s="3"/>
    </row>
    <row r="2" spans="1:9" s="37" customFormat="1" x14ac:dyDescent="0.35">
      <c r="A2" s="35" t="s">
        <v>143</v>
      </c>
    </row>
    <row r="3" spans="1:9" ht="15" thickBot="1" x14ac:dyDescent="0.4"/>
    <row r="4" spans="1:9" ht="9.65" customHeight="1" x14ac:dyDescent="0.35">
      <c r="A4" s="180" t="s">
        <v>1</v>
      </c>
      <c r="B4" s="182" t="s">
        <v>2</v>
      </c>
      <c r="C4" s="67"/>
      <c r="D4" s="184" t="s">
        <v>53</v>
      </c>
      <c r="E4" s="172" t="s">
        <v>54</v>
      </c>
      <c r="F4" s="172" t="s">
        <v>55</v>
      </c>
      <c r="G4" s="172" t="s">
        <v>56</v>
      </c>
      <c r="H4" s="172" t="s">
        <v>57</v>
      </c>
      <c r="I4" s="174" t="s">
        <v>10</v>
      </c>
    </row>
    <row r="5" spans="1:9" ht="15" thickBot="1" x14ac:dyDescent="0.4">
      <c r="A5" s="181"/>
      <c r="B5" s="183"/>
      <c r="C5" s="68" t="s">
        <v>52</v>
      </c>
      <c r="D5" s="185"/>
      <c r="E5" s="173"/>
      <c r="F5" s="173"/>
      <c r="G5" s="173"/>
      <c r="H5" s="173"/>
      <c r="I5" s="175"/>
    </row>
    <row r="6" spans="1:9" ht="18" customHeight="1" x14ac:dyDescent="0.35">
      <c r="A6" s="10" t="s">
        <v>13</v>
      </c>
      <c r="B6" s="26" t="s">
        <v>85</v>
      </c>
      <c r="C6" s="12">
        <v>1</v>
      </c>
      <c r="D6" s="12">
        <v>3</v>
      </c>
      <c r="E6" s="12">
        <v>1</v>
      </c>
      <c r="F6" s="27"/>
      <c r="G6" s="12">
        <v>1</v>
      </c>
      <c r="H6" s="12">
        <v>6</v>
      </c>
      <c r="I6" s="13">
        <v>12</v>
      </c>
    </row>
    <row r="7" spans="1:9" ht="26.5" customHeight="1" x14ac:dyDescent="0.35">
      <c r="A7" s="176" t="s">
        <v>37</v>
      </c>
      <c r="B7" s="25" t="s">
        <v>100</v>
      </c>
      <c r="C7" s="177">
        <v>3</v>
      </c>
      <c r="D7" s="178">
        <v>1</v>
      </c>
      <c r="E7" s="178">
        <v>1</v>
      </c>
      <c r="F7" s="179"/>
      <c r="G7" s="178">
        <v>2</v>
      </c>
      <c r="H7" s="178">
        <v>3</v>
      </c>
      <c r="I7" s="171">
        <v>10</v>
      </c>
    </row>
    <row r="8" spans="1:9" ht="14.5" customHeight="1" x14ac:dyDescent="0.35">
      <c r="A8" s="176"/>
      <c r="B8" s="11" t="s">
        <v>101</v>
      </c>
      <c r="C8" s="177"/>
      <c r="D8" s="178"/>
      <c r="E8" s="178"/>
      <c r="F8" s="179"/>
      <c r="G8" s="178"/>
      <c r="H8" s="178"/>
      <c r="I8" s="171"/>
    </row>
    <row r="9" spans="1:9" ht="15" customHeight="1" x14ac:dyDescent="0.35">
      <c r="A9" s="8" t="s">
        <v>80</v>
      </c>
      <c r="B9" s="11" t="s">
        <v>60</v>
      </c>
      <c r="C9" s="7">
        <v>1</v>
      </c>
      <c r="D9" s="7">
        <v>3</v>
      </c>
      <c r="E9" s="24"/>
      <c r="F9" s="7">
        <v>1</v>
      </c>
      <c r="G9" s="7">
        <v>1</v>
      </c>
      <c r="H9" s="7">
        <v>4</v>
      </c>
      <c r="I9" s="9">
        <v>10</v>
      </c>
    </row>
    <row r="10" spans="1:9" ht="15" customHeight="1" x14ac:dyDescent="0.35">
      <c r="A10" s="8" t="s">
        <v>29</v>
      </c>
      <c r="B10" s="6" t="s">
        <v>102</v>
      </c>
      <c r="C10" s="7">
        <v>1</v>
      </c>
      <c r="D10" s="7">
        <v>3</v>
      </c>
      <c r="E10" s="7">
        <v>2</v>
      </c>
      <c r="F10" s="24"/>
      <c r="G10" s="7">
        <v>1</v>
      </c>
      <c r="H10" s="24"/>
      <c r="I10" s="9">
        <v>7</v>
      </c>
    </row>
    <row r="11" spans="1:9" ht="15" customHeight="1" x14ac:dyDescent="0.35">
      <c r="A11" s="8" t="s">
        <v>103</v>
      </c>
      <c r="B11" s="6" t="s">
        <v>30</v>
      </c>
      <c r="C11" s="24"/>
      <c r="D11" s="7">
        <v>1</v>
      </c>
      <c r="E11" s="7">
        <v>1</v>
      </c>
      <c r="F11" s="7">
        <v>1</v>
      </c>
      <c r="G11" s="7">
        <v>2</v>
      </c>
      <c r="H11" s="24"/>
      <c r="I11" s="9">
        <v>5</v>
      </c>
    </row>
    <row r="12" spans="1:9" ht="15" customHeight="1" x14ac:dyDescent="0.35">
      <c r="A12" s="8" t="s">
        <v>20</v>
      </c>
      <c r="B12" s="6" t="s">
        <v>72</v>
      </c>
      <c r="C12" s="24"/>
      <c r="D12" s="7">
        <v>1</v>
      </c>
      <c r="E12" s="7">
        <v>1</v>
      </c>
      <c r="F12" s="24"/>
      <c r="G12" s="7">
        <v>1</v>
      </c>
      <c r="H12" s="7">
        <v>1</v>
      </c>
      <c r="I12" s="9">
        <v>4</v>
      </c>
    </row>
    <row r="13" spans="1:9" ht="15" customHeight="1" x14ac:dyDescent="0.35">
      <c r="A13" s="8" t="s">
        <v>87</v>
      </c>
      <c r="B13" s="6" t="s">
        <v>104</v>
      </c>
      <c r="C13" s="24"/>
      <c r="D13" s="24"/>
      <c r="E13" s="7">
        <v>1</v>
      </c>
      <c r="F13" s="24"/>
      <c r="G13" s="7">
        <v>1</v>
      </c>
      <c r="H13" s="7">
        <v>2</v>
      </c>
      <c r="I13" s="9">
        <v>4</v>
      </c>
    </row>
    <row r="14" spans="1:9" ht="15" customHeight="1" x14ac:dyDescent="0.35">
      <c r="A14" s="8" t="s">
        <v>39</v>
      </c>
      <c r="B14" s="6" t="s">
        <v>60</v>
      </c>
      <c r="C14" s="7">
        <v>2</v>
      </c>
      <c r="D14" s="7">
        <v>1</v>
      </c>
      <c r="E14" s="24"/>
      <c r="F14" s="24"/>
      <c r="G14" s="24"/>
      <c r="H14" s="24"/>
      <c r="I14" s="9">
        <v>3</v>
      </c>
    </row>
    <row r="15" spans="1:9" ht="15" customHeight="1" x14ac:dyDescent="0.35">
      <c r="A15" s="8" t="s">
        <v>105</v>
      </c>
      <c r="B15" s="6" t="s">
        <v>71</v>
      </c>
      <c r="C15" s="24"/>
      <c r="D15" s="24"/>
      <c r="E15" s="7">
        <v>1</v>
      </c>
      <c r="F15" s="24"/>
      <c r="G15" s="7">
        <v>1</v>
      </c>
      <c r="H15" s="7">
        <v>1</v>
      </c>
      <c r="I15" s="9">
        <v>3</v>
      </c>
    </row>
    <row r="16" spans="1:9" ht="15" customHeight="1" x14ac:dyDescent="0.35">
      <c r="A16" s="8" t="s">
        <v>106</v>
      </c>
      <c r="B16" s="6" t="s">
        <v>107</v>
      </c>
      <c r="C16" s="24"/>
      <c r="D16" s="24"/>
      <c r="E16" s="24"/>
      <c r="F16" s="7">
        <v>2</v>
      </c>
      <c r="G16" s="7">
        <v>1</v>
      </c>
      <c r="H16" s="24"/>
      <c r="I16" s="9">
        <v>3</v>
      </c>
    </row>
    <row r="17" spans="1:9" ht="15" customHeight="1" x14ac:dyDescent="0.35">
      <c r="A17" s="8" t="s">
        <v>108</v>
      </c>
      <c r="B17" s="6" t="s">
        <v>109</v>
      </c>
      <c r="C17" s="24"/>
      <c r="D17" s="24"/>
      <c r="E17" s="24"/>
      <c r="F17" s="24"/>
      <c r="G17" s="24"/>
      <c r="H17" s="7">
        <v>2</v>
      </c>
      <c r="I17" s="9">
        <v>2</v>
      </c>
    </row>
    <row r="18" spans="1:9" ht="15" customHeight="1" x14ac:dyDescent="0.35">
      <c r="A18" s="8" t="s">
        <v>110</v>
      </c>
      <c r="B18" s="6" t="s">
        <v>111</v>
      </c>
      <c r="C18" s="24"/>
      <c r="D18" s="24"/>
      <c r="E18" s="24"/>
      <c r="F18" s="24"/>
      <c r="G18" s="24"/>
      <c r="H18" s="7">
        <v>2</v>
      </c>
      <c r="I18" s="9">
        <v>2</v>
      </c>
    </row>
    <row r="19" spans="1:9" ht="15" customHeight="1" x14ac:dyDescent="0.35">
      <c r="A19" s="8" t="s">
        <v>112</v>
      </c>
      <c r="B19" s="6" t="s">
        <v>79</v>
      </c>
      <c r="C19" s="7">
        <v>1</v>
      </c>
      <c r="D19" s="24"/>
      <c r="E19" s="24"/>
      <c r="F19" s="24"/>
      <c r="G19" s="24"/>
      <c r="H19" s="24"/>
      <c r="I19" s="9">
        <v>1</v>
      </c>
    </row>
    <row r="20" spans="1:9" ht="15" customHeight="1" x14ac:dyDescent="0.35">
      <c r="A20" s="8" t="s">
        <v>113</v>
      </c>
      <c r="B20" s="6" t="s">
        <v>60</v>
      </c>
      <c r="C20" s="24"/>
      <c r="D20" s="7">
        <v>1</v>
      </c>
      <c r="E20" s="24"/>
      <c r="F20" s="24"/>
      <c r="G20" s="24"/>
      <c r="H20" s="24"/>
      <c r="I20" s="9">
        <v>1</v>
      </c>
    </row>
    <row r="21" spans="1:9" ht="15" customHeight="1" x14ac:dyDescent="0.35">
      <c r="A21" s="8" t="s">
        <v>114</v>
      </c>
      <c r="B21" s="6" t="s">
        <v>60</v>
      </c>
      <c r="C21" s="24"/>
      <c r="D21" s="7">
        <v>1</v>
      </c>
      <c r="E21" s="24"/>
      <c r="F21" s="24"/>
      <c r="G21" s="24"/>
      <c r="H21" s="24"/>
      <c r="I21" s="9">
        <v>1</v>
      </c>
    </row>
    <row r="22" spans="1:9" ht="15" customHeight="1" x14ac:dyDescent="0.35">
      <c r="A22" s="8" t="s">
        <v>66</v>
      </c>
      <c r="B22" s="6" t="s">
        <v>79</v>
      </c>
      <c r="C22" s="24"/>
      <c r="D22" s="24"/>
      <c r="E22" s="24"/>
      <c r="F22" s="7">
        <v>1</v>
      </c>
      <c r="G22" s="24"/>
      <c r="H22" s="24"/>
      <c r="I22" s="9">
        <v>1</v>
      </c>
    </row>
    <row r="23" spans="1:9" ht="15" customHeight="1" x14ac:dyDescent="0.35">
      <c r="A23" s="8" t="s">
        <v>89</v>
      </c>
      <c r="B23" s="6" t="s">
        <v>90</v>
      </c>
      <c r="C23" s="24"/>
      <c r="D23" s="24"/>
      <c r="E23" s="24"/>
      <c r="F23" s="24"/>
      <c r="G23" s="24"/>
      <c r="H23" s="7">
        <v>1</v>
      </c>
      <c r="I23" s="9">
        <v>1</v>
      </c>
    </row>
    <row r="24" spans="1:9" ht="15" customHeight="1" x14ac:dyDescent="0.35">
      <c r="A24" s="8" t="s">
        <v>115</v>
      </c>
      <c r="B24" s="6" t="s">
        <v>116</v>
      </c>
      <c r="C24" s="24"/>
      <c r="D24" s="24"/>
      <c r="E24" s="24"/>
      <c r="F24" s="24"/>
      <c r="G24" s="24"/>
      <c r="H24" s="7">
        <v>1</v>
      </c>
      <c r="I24" s="9">
        <v>1</v>
      </c>
    </row>
    <row r="25" spans="1:9" ht="15" thickBot="1" x14ac:dyDescent="0.4">
      <c r="A25" s="115" t="s">
        <v>93</v>
      </c>
      <c r="B25" s="116"/>
      <c r="C25" s="109">
        <v>9</v>
      </c>
      <c r="D25" s="109">
        <v>15</v>
      </c>
      <c r="E25" s="109">
        <v>8</v>
      </c>
      <c r="F25" s="109">
        <v>5</v>
      </c>
      <c r="G25" s="109">
        <v>11</v>
      </c>
      <c r="H25" s="109">
        <v>23</v>
      </c>
      <c r="I25" s="110">
        <v>71</v>
      </c>
    </row>
    <row r="27" spans="1:9" x14ac:dyDescent="0.35">
      <c r="A27" s="128" t="s">
        <v>225</v>
      </c>
    </row>
  </sheetData>
  <mergeCells count="16">
    <mergeCell ref="I7:I8"/>
    <mergeCell ref="G4:G5"/>
    <mergeCell ref="H4:H5"/>
    <mergeCell ref="I4:I5"/>
    <mergeCell ref="A7:A8"/>
    <mergeCell ref="C7:C8"/>
    <mergeCell ref="D7:D8"/>
    <mergeCell ref="E7:E8"/>
    <mergeCell ref="F7:F8"/>
    <mergeCell ref="G7:G8"/>
    <mergeCell ref="H7:H8"/>
    <mergeCell ref="A4:A5"/>
    <mergeCell ref="B4:B5"/>
    <mergeCell ref="D4:D5"/>
    <mergeCell ref="E4:E5"/>
    <mergeCell ref="F4:F5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topLeftCell="A5" workbookViewId="0">
      <selection activeCell="B15" sqref="B15"/>
    </sheetView>
  </sheetViews>
  <sheetFormatPr defaultRowHeight="14.5" x14ac:dyDescent="0.35"/>
  <cols>
    <col min="1" max="1" width="19" customWidth="1"/>
    <col min="2" max="2" width="12.453125" customWidth="1"/>
    <col min="3" max="9" width="7.81640625" customWidth="1"/>
  </cols>
  <sheetData>
    <row r="1" spans="1:9" ht="20" x14ac:dyDescent="0.35">
      <c r="A1" s="77" t="s">
        <v>117</v>
      </c>
      <c r="B1" s="3"/>
      <c r="C1" s="3"/>
    </row>
    <row r="2" spans="1:9" s="36" customFormat="1" x14ac:dyDescent="0.35">
      <c r="A2" s="35" t="s">
        <v>142</v>
      </c>
    </row>
    <row r="3" spans="1:9" ht="15" thickBot="1" x14ac:dyDescent="0.4"/>
    <row r="4" spans="1:9" x14ac:dyDescent="0.35">
      <c r="A4" s="190" t="s">
        <v>1</v>
      </c>
      <c r="B4" s="192" t="s">
        <v>118</v>
      </c>
      <c r="C4" s="78"/>
      <c r="D4" s="194" t="s">
        <v>53</v>
      </c>
      <c r="E4" s="186" t="s">
        <v>54</v>
      </c>
      <c r="F4" s="186" t="s">
        <v>55</v>
      </c>
      <c r="G4" s="186" t="s">
        <v>56</v>
      </c>
      <c r="H4" s="186" t="s">
        <v>57</v>
      </c>
      <c r="I4" s="188" t="s">
        <v>10</v>
      </c>
    </row>
    <row r="5" spans="1:9" ht="15" thickBot="1" x14ac:dyDescent="0.4">
      <c r="A5" s="191"/>
      <c r="B5" s="193"/>
      <c r="C5" s="66" t="s">
        <v>52</v>
      </c>
      <c r="D5" s="195"/>
      <c r="E5" s="187"/>
      <c r="F5" s="187"/>
      <c r="G5" s="187"/>
      <c r="H5" s="187"/>
      <c r="I5" s="189"/>
    </row>
    <row r="6" spans="1:9" x14ac:dyDescent="0.35">
      <c r="A6" s="10" t="s">
        <v>29</v>
      </c>
      <c r="B6" s="11" t="s">
        <v>71</v>
      </c>
      <c r="C6" s="27"/>
      <c r="D6" s="12">
        <v>2</v>
      </c>
      <c r="E6" s="12">
        <v>1</v>
      </c>
      <c r="F6" s="12">
        <v>3</v>
      </c>
      <c r="G6" s="27"/>
      <c r="H6" s="12">
        <v>3</v>
      </c>
      <c r="I6" s="29">
        <v>9</v>
      </c>
    </row>
    <row r="7" spans="1:9" x14ac:dyDescent="0.35">
      <c r="A7" s="8" t="s">
        <v>119</v>
      </c>
      <c r="B7" s="6" t="s">
        <v>60</v>
      </c>
      <c r="C7" s="7">
        <v>1</v>
      </c>
      <c r="D7" s="7">
        <v>3</v>
      </c>
      <c r="E7" s="7">
        <v>1</v>
      </c>
      <c r="F7" s="7">
        <v>1</v>
      </c>
      <c r="G7" s="24"/>
      <c r="H7" s="7">
        <v>1</v>
      </c>
      <c r="I7" s="28">
        <v>7</v>
      </c>
    </row>
    <row r="8" spans="1:9" x14ac:dyDescent="0.35">
      <c r="A8" s="8" t="s">
        <v>120</v>
      </c>
      <c r="B8" s="6" t="s">
        <v>30</v>
      </c>
      <c r="C8" s="24"/>
      <c r="D8" s="24"/>
      <c r="E8" s="24"/>
      <c r="F8" s="24"/>
      <c r="G8" s="7">
        <v>1</v>
      </c>
      <c r="H8" s="7">
        <v>5</v>
      </c>
      <c r="I8" s="28">
        <v>6</v>
      </c>
    </row>
    <row r="9" spans="1:9" x14ac:dyDescent="0.35">
      <c r="A9" s="8" t="s">
        <v>80</v>
      </c>
      <c r="B9" s="6" t="s">
        <v>60</v>
      </c>
      <c r="C9" s="24"/>
      <c r="D9" s="7">
        <v>1</v>
      </c>
      <c r="E9" s="7">
        <v>1</v>
      </c>
      <c r="F9" s="7">
        <v>1</v>
      </c>
      <c r="G9" s="7">
        <v>2</v>
      </c>
      <c r="H9" s="7">
        <v>1</v>
      </c>
      <c r="I9" s="28">
        <v>6</v>
      </c>
    </row>
    <row r="10" spans="1:9" x14ac:dyDescent="0.35">
      <c r="A10" s="8" t="s">
        <v>105</v>
      </c>
      <c r="B10" s="6" t="s">
        <v>71</v>
      </c>
      <c r="C10" s="24"/>
      <c r="D10" s="7">
        <v>1</v>
      </c>
      <c r="E10" s="24"/>
      <c r="F10" s="24"/>
      <c r="G10" s="24"/>
      <c r="H10" s="7">
        <v>4</v>
      </c>
      <c r="I10" s="28">
        <v>5</v>
      </c>
    </row>
    <row r="11" spans="1:9" x14ac:dyDescent="0.35">
      <c r="A11" s="8" t="s">
        <v>87</v>
      </c>
      <c r="B11" s="6" t="s">
        <v>121</v>
      </c>
      <c r="C11" s="24"/>
      <c r="D11" s="7">
        <v>1</v>
      </c>
      <c r="E11" s="7">
        <v>2</v>
      </c>
      <c r="F11" s="24"/>
      <c r="G11" s="24"/>
      <c r="H11" s="7">
        <v>2</v>
      </c>
      <c r="I11" s="28">
        <v>5</v>
      </c>
    </row>
    <row r="12" spans="1:9" ht="24" customHeight="1" x14ac:dyDescent="0.35">
      <c r="A12" s="8" t="s">
        <v>108</v>
      </c>
      <c r="B12" s="6" t="s">
        <v>122</v>
      </c>
      <c r="C12" s="24"/>
      <c r="D12" s="24"/>
      <c r="E12" s="24"/>
      <c r="F12" s="24"/>
      <c r="G12" s="7">
        <v>1</v>
      </c>
      <c r="H12" s="7">
        <v>4</v>
      </c>
      <c r="I12" s="28">
        <v>5</v>
      </c>
    </row>
    <row r="13" spans="1:9" x14ac:dyDescent="0.35">
      <c r="A13" s="8" t="s">
        <v>106</v>
      </c>
      <c r="B13" s="6" t="s">
        <v>123</v>
      </c>
      <c r="C13" s="7">
        <v>2</v>
      </c>
      <c r="D13" s="7">
        <v>1</v>
      </c>
      <c r="E13" s="24"/>
      <c r="F13" s="24"/>
      <c r="G13" s="24"/>
      <c r="H13" s="24"/>
      <c r="I13" s="28">
        <v>3</v>
      </c>
    </row>
    <row r="14" spans="1:9" ht="17.5" customHeight="1" x14ac:dyDescent="0.35">
      <c r="A14" s="8" t="s">
        <v>115</v>
      </c>
      <c r="B14" s="6" t="s">
        <v>124</v>
      </c>
      <c r="C14" s="24"/>
      <c r="D14" s="7">
        <v>1</v>
      </c>
      <c r="E14" s="24"/>
      <c r="F14" s="7">
        <v>1</v>
      </c>
      <c r="G14" s="24"/>
      <c r="H14" s="7">
        <v>1</v>
      </c>
      <c r="I14" s="28">
        <v>3</v>
      </c>
    </row>
    <row r="15" spans="1:9" x14ac:dyDescent="0.35">
      <c r="A15" s="8" t="s">
        <v>113</v>
      </c>
      <c r="B15" s="6" t="s">
        <v>60</v>
      </c>
      <c r="C15" s="7">
        <v>1</v>
      </c>
      <c r="D15" s="24"/>
      <c r="E15" s="24"/>
      <c r="F15" s="24"/>
      <c r="G15" s="24"/>
      <c r="H15" s="7">
        <v>1</v>
      </c>
      <c r="I15" s="28">
        <v>2</v>
      </c>
    </row>
    <row r="16" spans="1:9" x14ac:dyDescent="0.35">
      <c r="A16" s="8" t="s">
        <v>13</v>
      </c>
      <c r="B16" s="6" t="s">
        <v>85</v>
      </c>
      <c r="C16" s="24"/>
      <c r="D16" s="24"/>
      <c r="E16" s="24"/>
      <c r="F16" s="24"/>
      <c r="G16" s="7">
        <v>1</v>
      </c>
      <c r="H16" s="7">
        <v>1</v>
      </c>
      <c r="I16" s="28">
        <v>2</v>
      </c>
    </row>
    <row r="17" spans="1:9" x14ac:dyDescent="0.35">
      <c r="A17" s="8" t="s">
        <v>110</v>
      </c>
      <c r="B17" s="6" t="s">
        <v>90</v>
      </c>
      <c r="C17" s="24"/>
      <c r="D17" s="24"/>
      <c r="E17" s="24"/>
      <c r="F17" s="24"/>
      <c r="G17" s="24"/>
      <c r="H17" s="7">
        <v>2</v>
      </c>
      <c r="I17" s="28">
        <v>2</v>
      </c>
    </row>
    <row r="18" spans="1:9" x14ac:dyDescent="0.35">
      <c r="A18" s="8" t="s">
        <v>125</v>
      </c>
      <c r="B18" s="6" t="s">
        <v>126</v>
      </c>
      <c r="C18" s="24"/>
      <c r="D18" s="24"/>
      <c r="E18" s="24"/>
      <c r="F18" s="24"/>
      <c r="G18" s="24"/>
      <c r="H18" s="7">
        <v>2</v>
      </c>
      <c r="I18" s="28">
        <v>2</v>
      </c>
    </row>
    <row r="19" spans="1:9" x14ac:dyDescent="0.35">
      <c r="A19" s="8" t="s">
        <v>89</v>
      </c>
      <c r="B19" s="6" t="s">
        <v>90</v>
      </c>
      <c r="C19" s="24"/>
      <c r="D19" s="24"/>
      <c r="E19" s="24"/>
      <c r="F19" s="24"/>
      <c r="G19" s="24"/>
      <c r="H19" s="7">
        <v>1</v>
      </c>
      <c r="I19" s="28">
        <v>1</v>
      </c>
    </row>
    <row r="20" spans="1:9" x14ac:dyDescent="0.35">
      <c r="A20" s="8" t="s">
        <v>39</v>
      </c>
      <c r="B20" s="6" t="s">
        <v>126</v>
      </c>
      <c r="C20" s="24"/>
      <c r="D20" s="7">
        <v>1</v>
      </c>
      <c r="E20" s="24"/>
      <c r="F20" s="24"/>
      <c r="G20" s="24"/>
      <c r="H20" s="24"/>
      <c r="I20" s="28">
        <v>1</v>
      </c>
    </row>
    <row r="21" spans="1:9" x14ac:dyDescent="0.35">
      <c r="A21" s="8" t="s">
        <v>66</v>
      </c>
      <c r="B21" s="6" t="s">
        <v>60</v>
      </c>
      <c r="C21" s="24"/>
      <c r="D21" s="24"/>
      <c r="E21" s="24"/>
      <c r="F21" s="7">
        <v>1</v>
      </c>
      <c r="G21" s="24"/>
      <c r="H21" s="24"/>
      <c r="I21" s="28">
        <v>1</v>
      </c>
    </row>
    <row r="22" spans="1:9" ht="15" thickBot="1" x14ac:dyDescent="0.4">
      <c r="A22" s="111"/>
      <c r="B22" s="112"/>
      <c r="C22" s="113">
        <v>4</v>
      </c>
      <c r="D22" s="113">
        <v>11</v>
      </c>
      <c r="E22" s="113">
        <v>5</v>
      </c>
      <c r="F22" s="113">
        <v>7</v>
      </c>
      <c r="G22" s="113">
        <v>5</v>
      </c>
      <c r="H22" s="113">
        <v>28</v>
      </c>
      <c r="I22" s="114">
        <v>60</v>
      </c>
    </row>
    <row r="24" spans="1:9" x14ac:dyDescent="0.35">
      <c r="A24" s="128" t="s">
        <v>224</v>
      </c>
    </row>
  </sheetData>
  <mergeCells count="8">
    <mergeCell ref="G4:G5"/>
    <mergeCell ref="H4:H5"/>
    <mergeCell ref="I4:I5"/>
    <mergeCell ref="A4:A5"/>
    <mergeCell ref="B4:B5"/>
    <mergeCell ref="D4:D5"/>
    <mergeCell ref="E4:E5"/>
    <mergeCell ref="F4:F5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topLeftCell="A3" workbookViewId="0">
      <selection activeCell="B13" sqref="B13"/>
    </sheetView>
  </sheetViews>
  <sheetFormatPr defaultRowHeight="14.5" x14ac:dyDescent="0.35"/>
  <cols>
    <col min="1" max="1" width="23.36328125" customWidth="1"/>
    <col min="2" max="2" width="10.6328125" customWidth="1"/>
    <col min="3" max="9" width="7.453125" customWidth="1"/>
  </cols>
  <sheetData>
    <row r="1" spans="1:9" ht="20" x14ac:dyDescent="0.35">
      <c r="A1" s="76" t="s">
        <v>127</v>
      </c>
      <c r="B1" s="3"/>
      <c r="C1" s="3"/>
    </row>
    <row r="2" spans="1:9" s="36" customFormat="1" x14ac:dyDescent="0.35">
      <c r="A2" s="35" t="s">
        <v>141</v>
      </c>
    </row>
    <row r="3" spans="1:9" ht="15" thickBot="1" x14ac:dyDescent="0.4"/>
    <row r="4" spans="1:9" x14ac:dyDescent="0.35">
      <c r="A4" s="198" t="s">
        <v>1</v>
      </c>
      <c r="B4" s="200" t="s">
        <v>118</v>
      </c>
      <c r="C4" s="58"/>
      <c r="D4" s="196" t="s">
        <v>53</v>
      </c>
      <c r="E4" s="196" t="s">
        <v>54</v>
      </c>
      <c r="F4" s="196" t="s">
        <v>55</v>
      </c>
      <c r="G4" s="196" t="s">
        <v>56</v>
      </c>
      <c r="H4" s="196" t="s">
        <v>57</v>
      </c>
      <c r="I4" s="196" t="s">
        <v>10</v>
      </c>
    </row>
    <row r="5" spans="1:9" ht="15" thickBot="1" x14ac:dyDescent="0.4">
      <c r="A5" s="199"/>
      <c r="B5" s="201"/>
      <c r="C5" s="59" t="s">
        <v>52</v>
      </c>
      <c r="D5" s="197"/>
      <c r="E5" s="197"/>
      <c r="F5" s="197"/>
      <c r="G5" s="197"/>
      <c r="H5" s="197"/>
      <c r="I5" s="197"/>
    </row>
    <row r="6" spans="1:9" ht="16.75" customHeight="1" x14ac:dyDescent="0.35">
      <c r="A6" s="30" t="s">
        <v>128</v>
      </c>
      <c r="B6" s="31" t="s">
        <v>30</v>
      </c>
      <c r="C6" s="32">
        <v>1</v>
      </c>
      <c r="D6" s="33"/>
      <c r="E6" s="32">
        <v>1</v>
      </c>
      <c r="F6" s="33"/>
      <c r="G6" s="33"/>
      <c r="H6" s="32">
        <v>5</v>
      </c>
      <c r="I6" s="34">
        <v>7</v>
      </c>
    </row>
    <row r="7" spans="1:9" ht="16.75" customHeight="1" x14ac:dyDescent="0.35">
      <c r="A7" s="8" t="s">
        <v>129</v>
      </c>
      <c r="B7" s="6" t="s">
        <v>130</v>
      </c>
      <c r="C7" s="7">
        <v>2</v>
      </c>
      <c r="D7" s="24"/>
      <c r="E7" s="24"/>
      <c r="F7" s="7">
        <v>1</v>
      </c>
      <c r="G7" s="24"/>
      <c r="H7" s="7">
        <v>2</v>
      </c>
      <c r="I7" s="28">
        <v>5</v>
      </c>
    </row>
    <row r="8" spans="1:9" ht="16.75" customHeight="1" x14ac:dyDescent="0.35">
      <c r="A8" s="8" t="s">
        <v>108</v>
      </c>
      <c r="B8" s="6" t="s">
        <v>16</v>
      </c>
      <c r="C8" s="7">
        <v>1</v>
      </c>
      <c r="D8" s="24"/>
      <c r="E8" s="24"/>
      <c r="F8" s="24"/>
      <c r="G8" s="24"/>
      <c r="H8" s="7">
        <v>1</v>
      </c>
      <c r="I8" s="28">
        <v>2</v>
      </c>
    </row>
    <row r="9" spans="1:9" ht="16.75" customHeight="1" x14ac:dyDescent="0.35">
      <c r="A9" s="8" t="s">
        <v>29</v>
      </c>
      <c r="B9" s="6" t="s">
        <v>71</v>
      </c>
      <c r="C9" s="24"/>
      <c r="D9" s="24"/>
      <c r="E9" s="24"/>
      <c r="F9" s="24"/>
      <c r="G9" s="24"/>
      <c r="H9" s="7">
        <v>2</v>
      </c>
      <c r="I9" s="28">
        <v>2</v>
      </c>
    </row>
    <row r="10" spans="1:9" ht="16.75" customHeight="1" x14ac:dyDescent="0.35">
      <c r="A10" s="8" t="s">
        <v>131</v>
      </c>
      <c r="B10" s="6" t="s">
        <v>126</v>
      </c>
      <c r="C10" s="24"/>
      <c r="D10" s="24"/>
      <c r="E10" s="24"/>
      <c r="F10" s="24"/>
      <c r="G10" s="24"/>
      <c r="H10" s="7">
        <v>2</v>
      </c>
      <c r="I10" s="28">
        <v>2</v>
      </c>
    </row>
    <row r="11" spans="1:9" ht="16.75" customHeight="1" x14ac:dyDescent="0.35">
      <c r="A11" s="8" t="s">
        <v>106</v>
      </c>
      <c r="B11" s="6" t="s">
        <v>132</v>
      </c>
      <c r="C11" s="24"/>
      <c r="D11" s="24"/>
      <c r="E11" s="24"/>
      <c r="F11" s="7">
        <v>1</v>
      </c>
      <c r="G11" s="24"/>
      <c r="H11" s="7">
        <v>1</v>
      </c>
      <c r="I11" s="28">
        <v>2</v>
      </c>
    </row>
    <row r="12" spans="1:9" ht="16.75" customHeight="1" x14ac:dyDescent="0.35">
      <c r="A12" s="8" t="s">
        <v>133</v>
      </c>
      <c r="B12" s="6" t="s">
        <v>72</v>
      </c>
      <c r="C12" s="24"/>
      <c r="D12" s="24"/>
      <c r="E12" s="24"/>
      <c r="F12" s="24"/>
      <c r="G12" s="24"/>
      <c r="H12" s="7">
        <v>2</v>
      </c>
      <c r="I12" s="28">
        <v>2</v>
      </c>
    </row>
    <row r="13" spans="1:9" ht="22.75" customHeight="1" x14ac:dyDescent="0.35">
      <c r="A13" s="8" t="s">
        <v>80</v>
      </c>
      <c r="B13" s="6" t="s">
        <v>134</v>
      </c>
      <c r="C13" s="24"/>
      <c r="D13" s="24"/>
      <c r="E13" s="24"/>
      <c r="F13" s="7">
        <v>1</v>
      </c>
      <c r="G13" s="7">
        <v>1</v>
      </c>
      <c r="H13" s="24"/>
      <c r="I13" s="28">
        <v>2</v>
      </c>
    </row>
    <row r="14" spans="1:9" ht="16.75" customHeight="1" x14ac:dyDescent="0.35">
      <c r="A14" s="8" t="s">
        <v>115</v>
      </c>
      <c r="B14" s="6" t="s">
        <v>69</v>
      </c>
      <c r="C14" s="24"/>
      <c r="D14" s="7">
        <v>1</v>
      </c>
      <c r="E14" s="24"/>
      <c r="F14" s="24"/>
      <c r="G14" s="24"/>
      <c r="H14" s="24"/>
      <c r="I14" s="28">
        <v>1</v>
      </c>
    </row>
    <row r="15" spans="1:9" ht="16.75" customHeight="1" x14ac:dyDescent="0.35">
      <c r="A15" s="8" t="s">
        <v>105</v>
      </c>
      <c r="B15" s="6" t="s">
        <v>90</v>
      </c>
      <c r="C15" s="7">
        <v>1</v>
      </c>
      <c r="D15" s="24"/>
      <c r="E15" s="24"/>
      <c r="F15" s="24"/>
      <c r="G15" s="24"/>
      <c r="H15" s="24"/>
      <c r="I15" s="28">
        <v>1</v>
      </c>
    </row>
    <row r="16" spans="1:9" ht="16.75" customHeight="1" x14ac:dyDescent="0.35">
      <c r="A16" s="8" t="s">
        <v>76</v>
      </c>
      <c r="B16" s="6" t="s">
        <v>135</v>
      </c>
      <c r="C16" s="24"/>
      <c r="D16" s="24"/>
      <c r="E16" s="24"/>
      <c r="F16" s="24"/>
      <c r="G16" s="24"/>
      <c r="H16" s="7">
        <v>1</v>
      </c>
      <c r="I16" s="28">
        <v>1</v>
      </c>
    </row>
    <row r="17" spans="1:9" ht="16.75" customHeight="1" x14ac:dyDescent="0.35">
      <c r="A17" s="8" t="s">
        <v>136</v>
      </c>
      <c r="B17" s="6" t="s">
        <v>126</v>
      </c>
      <c r="C17" s="24"/>
      <c r="D17" s="24"/>
      <c r="E17" s="24"/>
      <c r="F17" s="24"/>
      <c r="G17" s="24"/>
      <c r="H17" s="7">
        <v>1</v>
      </c>
      <c r="I17" s="28">
        <v>1</v>
      </c>
    </row>
    <row r="18" spans="1:9" ht="16.75" customHeight="1" x14ac:dyDescent="0.35">
      <c r="A18" s="8" t="s">
        <v>125</v>
      </c>
      <c r="B18" s="6" t="s">
        <v>126</v>
      </c>
      <c r="C18" s="24"/>
      <c r="D18" s="24"/>
      <c r="E18" s="24"/>
      <c r="F18" s="24"/>
      <c r="G18" s="24"/>
      <c r="H18" s="7">
        <v>1</v>
      </c>
      <c r="I18" s="28">
        <v>1</v>
      </c>
    </row>
    <row r="19" spans="1:9" ht="16.75" customHeight="1" x14ac:dyDescent="0.35">
      <c r="A19" s="8" t="s">
        <v>137</v>
      </c>
      <c r="B19" s="6" t="s">
        <v>60</v>
      </c>
      <c r="C19" s="24"/>
      <c r="D19" s="24"/>
      <c r="E19" s="7">
        <v>1</v>
      </c>
      <c r="F19" s="24"/>
      <c r="G19" s="24"/>
      <c r="H19" s="24"/>
      <c r="I19" s="28">
        <v>1</v>
      </c>
    </row>
    <row r="20" spans="1:9" ht="16.75" customHeight="1" x14ac:dyDescent="0.35">
      <c r="A20" s="8" t="s">
        <v>37</v>
      </c>
      <c r="B20" s="6" t="s">
        <v>85</v>
      </c>
      <c r="C20" s="24"/>
      <c r="D20" s="24"/>
      <c r="E20" s="24"/>
      <c r="F20" s="24"/>
      <c r="G20" s="24"/>
      <c r="H20" s="7">
        <v>1</v>
      </c>
      <c r="I20" s="28">
        <v>1</v>
      </c>
    </row>
    <row r="21" spans="1:9" ht="16.75" customHeight="1" x14ac:dyDescent="0.35">
      <c r="A21" s="8" t="s">
        <v>119</v>
      </c>
      <c r="B21" s="6" t="s">
        <v>60</v>
      </c>
      <c r="C21" s="24"/>
      <c r="D21" s="24"/>
      <c r="E21" s="24"/>
      <c r="F21" s="24"/>
      <c r="G21" s="24"/>
      <c r="H21" s="7">
        <v>1</v>
      </c>
      <c r="I21" s="28">
        <v>1</v>
      </c>
    </row>
    <row r="22" spans="1:9" ht="16.75" customHeight="1" x14ac:dyDescent="0.35">
      <c r="A22" s="8" t="s">
        <v>138</v>
      </c>
      <c r="B22" s="6" t="s">
        <v>126</v>
      </c>
      <c r="C22" s="24"/>
      <c r="D22" s="24"/>
      <c r="E22" s="7">
        <v>1</v>
      </c>
      <c r="F22" s="24"/>
      <c r="G22" s="24"/>
      <c r="H22" s="24"/>
      <c r="I22" s="28">
        <v>1</v>
      </c>
    </row>
    <row r="23" spans="1:9" ht="15" thickBot="1" x14ac:dyDescent="0.4">
      <c r="A23" s="107"/>
      <c r="B23" s="108"/>
      <c r="C23" s="109">
        <v>5</v>
      </c>
      <c r="D23" s="109">
        <v>1</v>
      </c>
      <c r="E23" s="109">
        <v>3</v>
      </c>
      <c r="F23" s="109">
        <v>3</v>
      </c>
      <c r="G23" s="109">
        <v>1</v>
      </c>
      <c r="H23" s="109">
        <v>20</v>
      </c>
      <c r="I23" s="110">
        <v>33</v>
      </c>
    </row>
    <row r="25" spans="1:9" x14ac:dyDescent="0.35">
      <c r="A25" s="128" t="s">
        <v>223</v>
      </c>
    </row>
  </sheetData>
  <mergeCells count="8">
    <mergeCell ref="G4:G5"/>
    <mergeCell ref="H4:H5"/>
    <mergeCell ref="I4:I5"/>
    <mergeCell ref="A4:A5"/>
    <mergeCell ref="B4:B5"/>
    <mergeCell ref="D4:D5"/>
    <mergeCell ref="E4:E5"/>
    <mergeCell ref="F4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workbookViewId="0">
      <selection activeCell="A17" sqref="A17"/>
    </sheetView>
  </sheetViews>
  <sheetFormatPr defaultRowHeight="14.5" x14ac:dyDescent="0.35"/>
  <cols>
    <col min="1" max="1" width="23.36328125" customWidth="1"/>
    <col min="2" max="2" width="10.6328125" customWidth="1"/>
    <col min="3" max="9" width="7.453125" customWidth="1"/>
  </cols>
  <sheetData>
    <row r="1" spans="1:9" ht="20" x14ac:dyDescent="0.35">
      <c r="A1" s="75" t="s">
        <v>139</v>
      </c>
      <c r="B1" s="3"/>
      <c r="C1" s="3"/>
    </row>
    <row r="2" spans="1:9" s="36" customFormat="1" x14ac:dyDescent="0.35">
      <c r="A2" s="35" t="s">
        <v>194</v>
      </c>
    </row>
    <row r="3" spans="1:9" ht="15" thickBot="1" x14ac:dyDescent="0.4"/>
    <row r="4" spans="1:9" ht="9.65" customHeight="1" x14ac:dyDescent="0.35">
      <c r="A4" s="206" t="s">
        <v>1</v>
      </c>
      <c r="B4" s="208" t="s">
        <v>118</v>
      </c>
      <c r="C4" s="56"/>
      <c r="D4" s="202" t="s">
        <v>53</v>
      </c>
      <c r="E4" s="202" t="s">
        <v>54</v>
      </c>
      <c r="F4" s="202" t="s">
        <v>55</v>
      </c>
      <c r="G4" s="202" t="s">
        <v>56</v>
      </c>
      <c r="H4" s="202" t="s">
        <v>57</v>
      </c>
      <c r="I4" s="204" t="s">
        <v>10</v>
      </c>
    </row>
    <row r="5" spans="1:9" ht="15" thickBot="1" x14ac:dyDescent="0.4">
      <c r="A5" s="207"/>
      <c r="B5" s="209"/>
      <c r="C5" s="57" t="s">
        <v>52</v>
      </c>
      <c r="D5" s="203"/>
      <c r="E5" s="203"/>
      <c r="F5" s="203"/>
      <c r="G5" s="203"/>
      <c r="H5" s="203"/>
      <c r="I5" s="205"/>
    </row>
    <row r="6" spans="1:9" ht="16.75" customHeight="1" x14ac:dyDescent="0.35">
      <c r="A6" s="30" t="s">
        <v>29</v>
      </c>
      <c r="B6" s="31" t="s">
        <v>71</v>
      </c>
      <c r="C6" s="32">
        <v>1</v>
      </c>
      <c r="D6" s="32"/>
      <c r="E6" s="32">
        <v>1</v>
      </c>
      <c r="F6" s="32">
        <v>1</v>
      </c>
      <c r="G6" s="32"/>
      <c r="H6" s="32">
        <v>4</v>
      </c>
      <c r="I6" s="34">
        <f t="shared" ref="I6:I14" si="0">SUM(C6:H6)</f>
        <v>7</v>
      </c>
    </row>
    <row r="7" spans="1:9" ht="16.75" customHeight="1" x14ac:dyDescent="0.35">
      <c r="A7" s="8" t="s">
        <v>128</v>
      </c>
      <c r="B7" s="6" t="s">
        <v>30</v>
      </c>
      <c r="C7" s="7"/>
      <c r="D7" s="7">
        <v>1</v>
      </c>
      <c r="E7" s="7">
        <v>1</v>
      </c>
      <c r="F7" s="7">
        <v>1</v>
      </c>
      <c r="G7" s="7">
        <v>1</v>
      </c>
      <c r="H7" s="7">
        <v>2</v>
      </c>
      <c r="I7" s="28">
        <f t="shared" si="0"/>
        <v>6</v>
      </c>
    </row>
    <row r="8" spans="1:9" ht="16.75" customHeight="1" x14ac:dyDescent="0.35">
      <c r="A8" s="8" t="s">
        <v>125</v>
      </c>
      <c r="B8" s="6" t="s">
        <v>126</v>
      </c>
      <c r="C8" s="7"/>
      <c r="D8" s="7">
        <v>1</v>
      </c>
      <c r="E8" s="7"/>
      <c r="F8" s="7">
        <v>1</v>
      </c>
      <c r="G8" s="7"/>
      <c r="H8" s="7">
        <v>3</v>
      </c>
      <c r="I8" s="28">
        <f t="shared" si="0"/>
        <v>5</v>
      </c>
    </row>
    <row r="9" spans="1:9" ht="16.75" customHeight="1" x14ac:dyDescent="0.35">
      <c r="A9" s="8" t="s">
        <v>115</v>
      </c>
      <c r="B9" s="6" t="s">
        <v>69</v>
      </c>
      <c r="C9" s="7"/>
      <c r="D9" s="7"/>
      <c r="E9" s="7"/>
      <c r="F9" s="7"/>
      <c r="G9" s="7"/>
      <c r="H9" s="7">
        <v>3</v>
      </c>
      <c r="I9" s="28">
        <f t="shared" si="0"/>
        <v>3</v>
      </c>
    </row>
    <row r="10" spans="1:9" ht="16.75" customHeight="1" x14ac:dyDescent="0.35">
      <c r="A10" s="8" t="s">
        <v>89</v>
      </c>
      <c r="B10" s="6" t="s">
        <v>90</v>
      </c>
      <c r="C10" s="7"/>
      <c r="D10" s="7"/>
      <c r="E10" s="7">
        <v>1</v>
      </c>
      <c r="F10" s="7"/>
      <c r="G10" s="7"/>
      <c r="H10" s="7">
        <v>1</v>
      </c>
      <c r="I10" s="28">
        <f t="shared" si="0"/>
        <v>2</v>
      </c>
    </row>
    <row r="11" spans="1:9" ht="16.75" customHeight="1" x14ac:dyDescent="0.35">
      <c r="A11" s="8" t="s">
        <v>80</v>
      </c>
      <c r="B11" s="6" t="s">
        <v>126</v>
      </c>
      <c r="C11" s="7"/>
      <c r="D11" s="7"/>
      <c r="E11" s="7">
        <v>1</v>
      </c>
      <c r="F11" s="7"/>
      <c r="G11" s="7"/>
      <c r="H11" s="7"/>
      <c r="I11" s="28">
        <f t="shared" si="0"/>
        <v>1</v>
      </c>
    </row>
    <row r="12" spans="1:9" ht="16.75" customHeight="1" x14ac:dyDescent="0.35">
      <c r="A12" s="8" t="s">
        <v>136</v>
      </c>
      <c r="B12" s="6" t="s">
        <v>126</v>
      </c>
      <c r="C12" s="7"/>
      <c r="D12" s="7"/>
      <c r="E12" s="7"/>
      <c r="F12" s="7"/>
      <c r="G12" s="7"/>
      <c r="H12" s="7">
        <v>1</v>
      </c>
      <c r="I12" s="28">
        <f t="shared" si="0"/>
        <v>1</v>
      </c>
    </row>
    <row r="13" spans="1:9" ht="17.5" customHeight="1" x14ac:dyDescent="0.35">
      <c r="A13" s="8" t="s">
        <v>140</v>
      </c>
      <c r="B13" s="6" t="s">
        <v>85</v>
      </c>
      <c r="C13" s="7"/>
      <c r="D13" s="7"/>
      <c r="E13" s="7"/>
      <c r="F13" s="7"/>
      <c r="G13" s="7"/>
      <c r="H13" s="7">
        <v>1</v>
      </c>
      <c r="I13" s="28">
        <f t="shared" si="0"/>
        <v>1</v>
      </c>
    </row>
    <row r="14" spans="1:9" ht="16.75" customHeight="1" thickBot="1" x14ac:dyDescent="0.4">
      <c r="A14" s="95" t="s">
        <v>93</v>
      </c>
      <c r="B14" s="96"/>
      <c r="C14" s="97">
        <f t="shared" ref="C14:H14" si="1">SUM(C6:C13)</f>
        <v>1</v>
      </c>
      <c r="D14" s="97">
        <f t="shared" si="1"/>
        <v>2</v>
      </c>
      <c r="E14" s="97">
        <f t="shared" si="1"/>
        <v>4</v>
      </c>
      <c r="F14" s="97">
        <f t="shared" si="1"/>
        <v>3</v>
      </c>
      <c r="G14" s="97">
        <f t="shared" si="1"/>
        <v>1</v>
      </c>
      <c r="H14" s="97">
        <f t="shared" si="1"/>
        <v>15</v>
      </c>
      <c r="I14" s="98">
        <f t="shared" si="0"/>
        <v>26</v>
      </c>
    </row>
    <row r="16" spans="1:9" x14ac:dyDescent="0.35">
      <c r="A16" s="128" t="s">
        <v>222</v>
      </c>
    </row>
  </sheetData>
  <mergeCells count="8">
    <mergeCell ref="H4:H5"/>
    <mergeCell ref="I4:I5"/>
    <mergeCell ref="A4:A5"/>
    <mergeCell ref="B4:B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6"/>
  <sheetViews>
    <sheetView workbookViewId="0">
      <selection activeCell="B9" sqref="B9"/>
    </sheetView>
  </sheetViews>
  <sheetFormatPr defaultRowHeight="14.5" x14ac:dyDescent="0.35"/>
  <cols>
    <col min="1" max="1" width="25.08984375" customWidth="1"/>
    <col min="2" max="2" width="10.6328125" customWidth="1"/>
    <col min="3" max="9" width="7.453125" customWidth="1"/>
  </cols>
  <sheetData>
    <row r="1" spans="1:9" ht="20" x14ac:dyDescent="0.35">
      <c r="A1" s="74" t="s">
        <v>146</v>
      </c>
      <c r="B1" s="3"/>
      <c r="C1" s="3"/>
    </row>
    <row r="2" spans="1:9" s="36" customFormat="1" x14ac:dyDescent="0.35">
      <c r="A2" s="35" t="s">
        <v>193</v>
      </c>
    </row>
    <row r="3" spans="1:9" ht="15" thickBot="1" x14ac:dyDescent="0.4"/>
    <row r="4" spans="1:9" ht="9.65" customHeight="1" x14ac:dyDescent="0.35">
      <c r="A4" s="214" t="s">
        <v>1</v>
      </c>
      <c r="B4" s="216" t="s">
        <v>118</v>
      </c>
      <c r="C4" s="54"/>
      <c r="D4" s="210" t="s">
        <v>53</v>
      </c>
      <c r="E4" s="210" t="s">
        <v>54</v>
      </c>
      <c r="F4" s="210" t="s">
        <v>55</v>
      </c>
      <c r="G4" s="210" t="s">
        <v>56</v>
      </c>
      <c r="H4" s="210" t="s">
        <v>57</v>
      </c>
      <c r="I4" s="212" t="s">
        <v>10</v>
      </c>
    </row>
    <row r="5" spans="1:9" ht="15" thickBot="1" x14ac:dyDescent="0.4">
      <c r="A5" s="215"/>
      <c r="B5" s="217"/>
      <c r="C5" s="55" t="s">
        <v>52</v>
      </c>
      <c r="D5" s="211"/>
      <c r="E5" s="211"/>
      <c r="F5" s="211"/>
      <c r="G5" s="211"/>
      <c r="H5" s="211"/>
      <c r="I5" s="213"/>
    </row>
    <row r="6" spans="1:9" ht="16.75" customHeight="1" x14ac:dyDescent="0.35">
      <c r="A6" s="30" t="s">
        <v>29</v>
      </c>
      <c r="B6" s="31" t="s">
        <v>71</v>
      </c>
      <c r="C6" s="32"/>
      <c r="D6" s="32"/>
      <c r="E6" s="32">
        <v>2</v>
      </c>
      <c r="F6" s="32"/>
      <c r="G6" s="32">
        <v>1</v>
      </c>
      <c r="H6" s="32">
        <v>3</v>
      </c>
      <c r="I6" s="34">
        <f t="shared" ref="I6:I13" si="0">SUM(C6:H6)</f>
        <v>6</v>
      </c>
    </row>
    <row r="7" spans="1:9" ht="16.75" customHeight="1" x14ac:dyDescent="0.35">
      <c r="A7" s="8" t="s">
        <v>89</v>
      </c>
      <c r="B7" s="6" t="s">
        <v>90</v>
      </c>
      <c r="C7" s="7"/>
      <c r="D7" s="7"/>
      <c r="E7" s="7">
        <v>1</v>
      </c>
      <c r="F7" s="7"/>
      <c r="G7" s="7"/>
      <c r="H7" s="7">
        <v>3</v>
      </c>
      <c r="I7" s="28">
        <f t="shared" si="0"/>
        <v>4</v>
      </c>
    </row>
    <row r="8" spans="1:9" ht="16.75" customHeight="1" x14ac:dyDescent="0.35">
      <c r="A8" s="8" t="s">
        <v>147</v>
      </c>
      <c r="B8" s="6" t="s">
        <v>85</v>
      </c>
      <c r="C8" s="7"/>
      <c r="D8" s="7"/>
      <c r="E8" s="7">
        <v>1</v>
      </c>
      <c r="F8" s="7"/>
      <c r="G8" s="7"/>
      <c r="H8" s="7">
        <v>3</v>
      </c>
      <c r="I8" s="28">
        <f t="shared" si="0"/>
        <v>4</v>
      </c>
    </row>
    <row r="9" spans="1:9" ht="16.75" customHeight="1" x14ac:dyDescent="0.35">
      <c r="A9" s="8" t="s">
        <v>80</v>
      </c>
      <c r="B9" s="6" t="s">
        <v>148</v>
      </c>
      <c r="C9" s="7">
        <v>1</v>
      </c>
      <c r="D9" s="7"/>
      <c r="E9" s="7"/>
      <c r="F9" s="7"/>
      <c r="G9" s="7">
        <v>1</v>
      </c>
      <c r="H9" s="7">
        <v>2</v>
      </c>
      <c r="I9" s="28">
        <f t="shared" si="0"/>
        <v>4</v>
      </c>
    </row>
    <row r="10" spans="1:9" ht="16.75" customHeight="1" x14ac:dyDescent="0.35">
      <c r="A10" s="8" t="s">
        <v>125</v>
      </c>
      <c r="B10" s="6" t="s">
        <v>149</v>
      </c>
      <c r="C10" s="7"/>
      <c r="D10" s="7"/>
      <c r="E10" s="7">
        <v>1</v>
      </c>
      <c r="F10" s="7"/>
      <c r="G10" s="7"/>
      <c r="H10" s="7">
        <v>2</v>
      </c>
      <c r="I10" s="28">
        <f t="shared" si="0"/>
        <v>3</v>
      </c>
    </row>
    <row r="11" spans="1:9" ht="16.75" customHeight="1" x14ac:dyDescent="0.35">
      <c r="A11" s="8" t="s">
        <v>150</v>
      </c>
      <c r="B11" s="6" t="s">
        <v>30</v>
      </c>
      <c r="C11" s="7"/>
      <c r="D11" s="7">
        <v>1</v>
      </c>
      <c r="E11" s="7"/>
      <c r="F11" s="7"/>
      <c r="G11" s="7"/>
      <c r="H11" s="7">
        <v>1</v>
      </c>
      <c r="I11" s="28">
        <f t="shared" si="0"/>
        <v>2</v>
      </c>
    </row>
    <row r="12" spans="1:9" ht="16.75" customHeight="1" x14ac:dyDescent="0.35">
      <c r="A12" s="8" t="s">
        <v>115</v>
      </c>
      <c r="B12" s="6" t="s">
        <v>69</v>
      </c>
      <c r="C12" s="7"/>
      <c r="D12" s="7"/>
      <c r="E12" s="7">
        <v>2</v>
      </c>
      <c r="F12" s="7"/>
      <c r="G12" s="7"/>
      <c r="H12" s="7"/>
      <c r="I12" s="28">
        <f t="shared" si="0"/>
        <v>2</v>
      </c>
    </row>
    <row r="13" spans="1:9" ht="17.5" customHeight="1" x14ac:dyDescent="0.35">
      <c r="A13" s="8" t="s">
        <v>140</v>
      </c>
      <c r="B13" s="6" t="s">
        <v>85</v>
      </c>
      <c r="C13" s="7"/>
      <c r="D13" s="7"/>
      <c r="E13" s="7"/>
      <c r="F13" s="7"/>
      <c r="G13" s="7"/>
      <c r="H13" s="7">
        <v>1</v>
      </c>
      <c r="I13" s="28">
        <f t="shared" si="0"/>
        <v>1</v>
      </c>
    </row>
    <row r="14" spans="1:9" ht="16.75" customHeight="1" thickBot="1" x14ac:dyDescent="0.4">
      <c r="A14" s="103" t="s">
        <v>93</v>
      </c>
      <c r="B14" s="104"/>
      <c r="C14" s="105">
        <f t="shared" ref="C14:H14" si="1">SUM(C6:C13)</f>
        <v>1</v>
      </c>
      <c r="D14" s="105">
        <f t="shared" si="1"/>
        <v>1</v>
      </c>
      <c r="E14" s="105">
        <f t="shared" si="1"/>
        <v>7</v>
      </c>
      <c r="F14" s="105">
        <f t="shared" si="1"/>
        <v>0</v>
      </c>
      <c r="G14" s="105">
        <f t="shared" si="1"/>
        <v>2</v>
      </c>
      <c r="H14" s="105">
        <f t="shared" si="1"/>
        <v>15</v>
      </c>
      <c r="I14" s="106">
        <f>SUM(C14:H14)</f>
        <v>26</v>
      </c>
    </row>
    <row r="16" spans="1:9" x14ac:dyDescent="0.35">
      <c r="A16" s="128" t="s">
        <v>222</v>
      </c>
    </row>
  </sheetData>
  <mergeCells count="8">
    <mergeCell ref="H4:H5"/>
    <mergeCell ref="I4:I5"/>
    <mergeCell ref="A4:A5"/>
    <mergeCell ref="B4:B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Sheet1</vt:lpstr>
      <vt:lpstr>TOTALT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monica.forsberg</dc:creator>
  <cp:lastModifiedBy>FORSBERG Monica</cp:lastModifiedBy>
  <cp:lastPrinted>2012-02-05T11:40:13Z</cp:lastPrinted>
  <dcterms:created xsi:type="dcterms:W3CDTF">2012-02-05T11:15:47Z</dcterms:created>
  <dcterms:modified xsi:type="dcterms:W3CDTF">2025-01-26T08:27:35Z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14f5b1-ef04-46e0-8957-be9652623f41_Enabled">
    <vt:lpwstr>true</vt:lpwstr>
  </property>
  <property fmtid="{D5CDD505-2E9C-101B-9397-08002B2CF9AE}" pid="3" name="MSIP_Label_f314f5b1-ef04-46e0-8957-be9652623f41_SetDate">
    <vt:lpwstr>2021-12-12T20:46:40Z</vt:lpwstr>
  </property>
  <property fmtid="{D5CDD505-2E9C-101B-9397-08002B2CF9AE}" pid="4" name="MSIP_Label_f314f5b1-ef04-46e0-8957-be9652623f41_Method">
    <vt:lpwstr>Standard</vt:lpwstr>
  </property>
  <property fmtid="{D5CDD505-2E9C-101B-9397-08002B2CF9AE}" pid="5" name="MSIP_Label_f314f5b1-ef04-46e0-8957-be9652623f41_Name">
    <vt:lpwstr>C2 - UK</vt:lpwstr>
  </property>
  <property fmtid="{D5CDD505-2E9C-101B-9397-08002B2CF9AE}" pid="6" name="MSIP_Label_f314f5b1-ef04-46e0-8957-be9652623f41_SiteId">
    <vt:lpwstr>8b87af7d-8647-4dc7-8df4-5f69a2011bb5</vt:lpwstr>
  </property>
  <property fmtid="{D5CDD505-2E9C-101B-9397-08002B2CF9AE}" pid="7" name="MSIP_Label_f314f5b1-ef04-46e0-8957-be9652623f41_ActionId">
    <vt:lpwstr>44491025-f01a-408b-b8c8-1d5617aa111e</vt:lpwstr>
  </property>
  <property fmtid="{D5CDD505-2E9C-101B-9397-08002B2CF9AE}" pid="8" name="MSIP_Label_f314f5b1-ef04-46e0-8957-be9652623f41_ContentBits">
    <vt:lpwstr>3</vt:lpwstr>
  </property>
</Properties>
</file>